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7/LSI-VC/LSI-VC-3/Agenda/v1.0/"/>
    </mc:Choice>
  </mc:AlternateContent>
  <bookViews>
    <workbookView xWindow="0" yWindow="460" windowWidth="33600" windowHeight="19900" tabRatio="665" activeTab="1"/>
  </bookViews>
  <sheets>
    <sheet name="Monday 20th March" sheetId="2" r:id="rId1"/>
    <sheet name="Tuesday 21st March" sheetId="8" r:id="rId2"/>
  </sheets>
  <definedNames>
    <definedName name="_xlnm.Print_Area" localSheetId="0">'Monday 20th March'!$A$1:$F$38</definedName>
    <definedName name="_xlnm.Print_Area" localSheetId="1">'Tuesday 21st March'!$A$1:$F$32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" l="1"/>
  <c r="F27" i="2"/>
  <c r="E27" i="2"/>
  <c r="A30" i="2"/>
  <c r="A31" i="2"/>
  <c r="A32" i="2"/>
  <c r="A33" i="2"/>
  <c r="A24" i="2"/>
  <c r="A20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4" i="2"/>
  <c r="F24" i="2"/>
  <c r="E25" i="2"/>
  <c r="F25" i="2"/>
  <c r="E26" i="2"/>
  <c r="F26" i="2"/>
  <c r="F30" i="2"/>
  <c r="E31" i="2"/>
  <c r="F31" i="2"/>
  <c r="E32" i="2"/>
  <c r="F32" i="2"/>
  <c r="E33" i="2"/>
  <c r="E20" i="8"/>
  <c r="E16" i="8"/>
  <c r="E13" i="8"/>
  <c r="F2" i="8"/>
  <c r="E5" i="8"/>
  <c r="F5" i="8"/>
  <c r="E8" i="8"/>
  <c r="F8" i="8"/>
  <c r="E9" i="8"/>
  <c r="F9" i="8"/>
  <c r="E10" i="8"/>
  <c r="F10" i="8"/>
  <c r="E11" i="8"/>
  <c r="F11" i="8"/>
  <c r="E12" i="8"/>
  <c r="F12" i="8"/>
  <c r="A8" i="8"/>
  <c r="A9" i="8"/>
  <c r="A11" i="8"/>
  <c r="A12" i="8"/>
  <c r="A16" i="8"/>
  <c r="F5" i="2"/>
  <c r="E6" i="2"/>
  <c r="F6" i="2"/>
  <c r="E7" i="2"/>
  <c r="F7" i="2"/>
  <c r="E10" i="2"/>
  <c r="F10" i="2"/>
  <c r="E11" i="2"/>
  <c r="F11" i="2"/>
  <c r="E12" i="2"/>
  <c r="F12" i="2"/>
  <c r="E15" i="2"/>
  <c r="F33" i="2"/>
  <c r="E34" i="2"/>
  <c r="A15" i="2"/>
  <c r="A16" i="2"/>
  <c r="A17" i="2"/>
  <c r="A18" i="2"/>
  <c r="A19" i="2"/>
  <c r="A25" i="2"/>
  <c r="A34" i="2"/>
  <c r="F16" i="8"/>
  <c r="E17" i="8"/>
  <c r="F17" i="8"/>
  <c r="F13" i="8"/>
  <c r="F20" i="8"/>
  <c r="E21" i="8"/>
  <c r="F21" i="8"/>
  <c r="E22" i="8"/>
  <c r="F22" i="8"/>
  <c r="E23" i="8"/>
  <c r="F23" i="8"/>
  <c r="E26" i="8"/>
  <c r="A6" i="2"/>
  <c r="A7" i="2"/>
  <c r="A10" i="2"/>
  <c r="A17" i="8"/>
  <c r="A20" i="8"/>
  <c r="A21" i="8"/>
  <c r="A22" i="8"/>
  <c r="A26" i="8"/>
  <c r="F34" i="2"/>
  <c r="E37" i="2"/>
  <c r="F37" i="2"/>
  <c r="E38" i="2"/>
  <c r="A37" i="2"/>
  <c r="A29" i="8"/>
  <c r="F2" i="2"/>
  <c r="F26" i="8"/>
  <c r="E29" i="8"/>
  <c r="F29" i="8"/>
  <c r="E30" i="8"/>
</calcChain>
</file>

<file path=xl/sharedStrings.xml><?xml version="1.0" encoding="utf-8"?>
<sst xmlns="http://schemas.openxmlformats.org/spreadsheetml/2006/main" count="163" uniqueCount="76">
  <si>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</si>
  <si>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</si>
  <si>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</si>
  <si>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</si>
  <si>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</si>
  <si>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</si>
  <si>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</si>
  <si>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</si>
  <si>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</si>
  <si>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</si>
  <si>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</si>
  <si>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</si>
  <si>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A. Lewis (GA)</t>
  </si>
  <si>
    <t>Convene</t>
  </si>
  <si>
    <t>M. Steventon</t>
  </si>
  <si>
    <t>Recap of Day 1</t>
  </si>
  <si>
    <t>G. Fosnight (USGS)</t>
  </si>
  <si>
    <r>
      <t xml:space="preserve">Monday 20th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</si>
  <si>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Tuesday 21st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</si>
  <si>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Review of LSI-VC-2 Actions</t>
  </si>
  <si>
    <t>Roundtable Introductions</t>
  </si>
  <si>
    <t>Welcome, Introduction, Objectives</t>
  </si>
  <si>
    <t>FDA Pilot Requirements</t>
  </si>
  <si>
    <t>Day 1 Wrap-up</t>
  </si>
  <si>
    <t>Discussion: LSI-VC Strategy for Carbon</t>
  </si>
  <si>
    <t>M. Dowell (EC)</t>
  </si>
  <si>
    <t>Next Steps, Milestones, Timeline</t>
  </si>
  <si>
    <t>Review of CEOS Carbon Strategy, LSI-VC Responsibilities</t>
  </si>
  <si>
    <t>CSA</t>
  </si>
  <si>
    <t>JAXA</t>
  </si>
  <si>
    <t>J. Masek (NASA)</t>
  </si>
  <si>
    <t>Joint LSI-VC–GEOGLAM–SDCG for GFOI Meeting
– Overview
– Desired Outcomes
– Strategy
– Preparation
– Discussion</t>
  </si>
  <si>
    <t>Introduction
– Background and Purpose</t>
  </si>
  <si>
    <t>A. Lewis (GA), B. Hoersch (ESA), J. Lacey (USGS), M. Steventon</t>
  </si>
  <si>
    <t>J. Lacey (USGS)</t>
  </si>
  <si>
    <t>Review: Status of CEOS Landscape, Plenary Outcomes, and LSI-VC's Role &amp; Work</t>
  </si>
  <si>
    <t>USGS</t>
  </si>
  <si>
    <r>
      <rPr>
        <b/>
        <sz val="12"/>
        <color theme="1"/>
        <rFont val="Calibri"/>
        <family val="2"/>
        <scheme val="minor"/>
      </rPr>
      <t>Working Session #1
LSI-VC Implementation Plan</t>
    </r>
    <r>
      <rPr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 (Body)"/>
      </rPr>
      <t>Objectives/outcomes: By reviewing the CEOS Work Plan, compile a list of 'Work Areas' and their respective milestones, to be used after LSI-VC-3 to update the LSI-VC Implementation Plan (finalizing via email).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Topics</t>
    </r>
    <r>
      <rPr>
        <sz val="12"/>
        <color theme="1"/>
        <rFont val="Calibri"/>
        <family val="2"/>
        <scheme val="minor"/>
      </rPr>
      <t xml:space="preserve">
– CEOS Work Plan Review
– Identification of 1-, 3-, and 5-year Milestones</t>
    </r>
  </si>
  <si>
    <t>ESA
– Sentinel-2 ARD, L2A Status, GRI</t>
  </si>
  <si>
    <t>Atmospheric Correction Inter-comparison eXercise</t>
  </si>
  <si>
    <t>J. Ross (GA)</t>
  </si>
  <si>
    <t>Brainstorming session: How LSI-VC plans to give consideration to commercial data supply in its future activities around requirements coordination, CARD4L, etc.</t>
  </si>
  <si>
    <t>B. Hoersch (ESA)</t>
  </si>
  <si>
    <t>P. Briand (CSA)</t>
  </si>
  <si>
    <t>T. Tadono (JAXA)</t>
  </si>
  <si>
    <t>F. Gascon (ESA)</t>
  </si>
  <si>
    <t>ISRO</t>
  </si>
  <si>
    <t>B. Bhattacharya (ISRO)</t>
  </si>
  <si>
    <t>B. Killough (NASA)</t>
  </si>
  <si>
    <t>Wrap-up
– Meeting Outcomes
– Revisit of Implementation Plan from Session 2
– Action Review
– Next Steps</t>
  </si>
  <si>
    <t>Session 2:  Overview &amp; LSI-VC Implementation Plan
Chair: J. Lacey (USGS)</t>
  </si>
  <si>
    <t>Session 3:  Reports
– Focus on ARD, e.g., the status of production, feedback on the definition from an agency perspective, the direction and required evolution of the definition/specification framework, etc.
– Information around support to the FDA Pilots
Chair: B. Hoersch (ESA)</t>
  </si>
  <si>
    <t>Session 4:  CEOS Future Data Architectures Pilots
Chair: A. Lewis (GA)</t>
  </si>
  <si>
    <t>Session 5: CEOS Chair Priority – Moderate Resolution Sensor Interoperability Framework
Chair: J. Lacey (USGS)</t>
  </si>
  <si>
    <t>Session 1: Introduction
Chair: M. Steventon</t>
  </si>
  <si>
    <t>Session 6: Day 1 Wrap-up
Chair: M. Steventon</t>
  </si>
  <si>
    <t>Session 7: Day 1 Recap
Chair: M. Steventon</t>
  </si>
  <si>
    <t>Session 8: CEOS Analysis-Ready Data for Land (CARD4L)
Chair: A. Lewis (GA)</t>
  </si>
  <si>
    <t>Session 9: LSI-VC Activities in Support of the CEOS Strategy for Carbon Observations from Space
Chair: J. Lacey (USGS)</t>
  </si>
  <si>
    <t>Session 10: 'CEOS Approach' to LSI Requirements and Capabilities Analysis
Chair: B. Hoersch (ESA)</t>
  </si>
  <si>
    <t>Session 11: Expanded LSI Meeting (September 2017)
Chair: A. Lewis (GA)</t>
  </si>
  <si>
    <t>Session 12: Wrap-up
Chair: A. Lewis (GA), B. Hoersch (ESA) and J. Lacey (USGS)</t>
  </si>
  <si>
    <r>
      <t xml:space="preserve">Working Session #3
Moderate Resolution Sensor Interoperability Framework
</t>
    </r>
    <r>
      <rPr>
        <b/>
        <u/>
        <sz val="12"/>
        <color theme="1"/>
        <rFont val="Calibri (Body)"/>
      </rPr>
      <t>Objectives/outcomes: Harvest feedback from the full LSI-VC team, with a focus on the overall framework; endorsement of the MRI Framework for presentation at SIT-32; review of work plan outcomes for 2017.</t>
    </r>
    <r>
      <rPr>
        <b/>
        <sz val="12"/>
        <color theme="1"/>
        <rFont val="Calibri"/>
        <family val="2"/>
        <scheme val="minor"/>
      </rPr>
      <t xml:space="preserve">
Topics
</t>
    </r>
    <r>
      <rPr>
        <sz val="12"/>
        <color theme="1"/>
        <rFont val="Calibri"/>
        <family val="2"/>
        <scheme val="minor"/>
      </rPr>
      <t>– Confirm the scope/boundary around the MRI work, particularly in relation to CARD4L/Specification Frameworks
– Relationship of FDA pilots with future case studies
– Coordination with and within WGCV and WGISS
– Need to engage WGISS for metadata interoperability
– Need to incorporate SAR requirements</t>
    </r>
  </si>
  <si>
    <t>Interoperability Testing of Landsat and Sentinel-1</t>
  </si>
  <si>
    <t>Sentinel-3: Status and Planning, Products, Potential ARD, etc.</t>
  </si>
  <si>
    <t>S. Mecklenburg (ESA)</t>
  </si>
  <si>
    <t>CARD4L Status + GA/UQ Update</t>
  </si>
  <si>
    <t>S. Ward</t>
  </si>
  <si>
    <t>Rationalising CEOS LSI Activities</t>
  </si>
  <si>
    <t>Multi-Source Land Imaging (MuSLI) and HLS</t>
  </si>
  <si>
    <r>
      <rPr>
        <b/>
        <sz val="12"/>
        <color theme="1"/>
        <rFont val="Calibri"/>
        <family val="2"/>
        <scheme val="minor"/>
      </rPr>
      <t xml:space="preserve">Working Session #5
Applying the CARD4L Assessment Framework (and testing CARD4L Specifications)
</t>
    </r>
    <r>
      <rPr>
        <b/>
        <u/>
        <sz val="12"/>
        <color theme="1"/>
        <rFont val="Calibri (Body)"/>
      </rPr>
      <t xml:space="preserve">Objectives/outcomes: Develop the CARD4L Assessment Process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CARD4L Assessment example: Surface Reflectance – USGS Landsat product 
– CARD4L Assessment example: Surface Temperature – GA or USGS Landsat product?
– CARD4L Assessment worked example: Gamma-0 – ESA Sentinel-1 / JAXA ALOS product </t>
    </r>
  </si>
  <si>
    <r>
      <rPr>
        <b/>
        <sz val="12"/>
        <color theme="1"/>
        <rFont val="Calibri"/>
        <family val="2"/>
        <scheme val="minor"/>
      </rPr>
      <t xml:space="preserve">Working Session #4
CARD4L, Specification and Assessment Frameworks
</t>
    </r>
    <r>
      <rPr>
        <b/>
        <u/>
        <sz val="12"/>
        <color theme="1"/>
        <rFont val="Calibri (Body)"/>
      </rPr>
      <t>Objectives/outcomes: Introduce the high-level road map for the generation and provision of CARD4L; review, revise, and endorse initial CARD4L Product Family Specifications.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High-level road map for the generation and provision of CARD4L
– Product Family Specifications framework
– Draft Product Family Specifications: Surface Temperature, Surface Reflectance, Gamma-0
– CARD4L for Sentinel-1 and ALOS (B. Killough, NASA)
– Sentinel-1 ARD (P. Potin, ESA)
</t>
    </r>
  </si>
  <si>
    <t>Dinner in Frascati (20:00, Ara Anua)</t>
  </si>
  <si>
    <r>
      <rPr>
        <b/>
        <sz val="12"/>
        <color theme="1"/>
        <rFont val="Calibri"/>
        <family val="2"/>
        <scheme val="minor"/>
      </rPr>
      <t xml:space="preserve">Working Session #2
Strategy for FDA Pilot Support
</t>
    </r>
    <r>
      <rPr>
        <b/>
        <u/>
        <sz val="12"/>
        <color theme="1"/>
        <rFont val="Calibri (Body)"/>
      </rPr>
      <t xml:space="preserve">Objectives/outcomes: A clear understanding of the requirements and the necessary course of action and responsibilities for LSI-VC and each agency/representative.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Requirements (Locations; Applications; Acquisition Periods, Frequencies)
– LSI-VC Assessment of CARD4L Requirements
– Production and Supply of Data for the Pilots
– Communication/Feedback Loop with the FDA-AHT and Pilots
– LSI-VC POCs</t>
    </r>
    <r>
      <rPr>
        <b/>
        <sz val="12"/>
        <color theme="1"/>
        <rFont val="Calibri"/>
        <family val="2"/>
        <scheme val="minor"/>
      </rPr>
      <t/>
    </r>
  </si>
  <si>
    <t>Unified Approach to Requirement Analysis and Data Acquisition</t>
  </si>
  <si>
    <t>Carbon 'Test Case'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</si>
</sst>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color rgb="FF9C6500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</borders>
  <cellStyleXfs count="84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left" vertical="top" wrapText="1"/>
    </xf>
    <xf numFmtId="20" fontId="0" fillId="4" borderId="5" xfId="0" applyNumberForma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8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7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0" xfId="0" applyNumberFormat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20" fontId="0" fillId="4" borderId="6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20" fontId="0" fillId="0" borderId="12" xfId="0" applyNumberFormat="1" applyBorder="1" applyAlignment="1">
      <alignment horizontal="center" vertical="top"/>
    </xf>
    <xf numFmtId="0" fontId="11" fillId="0" borderId="3" xfId="0" applyFont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/>
    </xf>
    <xf numFmtId="20" fontId="13" fillId="0" borderId="0" xfId="0" applyNumberFormat="1" applyFont="1" applyFill="1" applyBorder="1" applyAlignment="1">
      <alignment horizontal="center" vertical="top"/>
    </xf>
    <xf numFmtId="20" fontId="0" fillId="0" borderId="2" xfId="0" applyNumberFormat="1" applyFill="1" applyBorder="1" applyAlignment="1">
      <alignment horizontal="center" vertical="top"/>
    </xf>
    <xf numFmtId="0" fontId="6" fillId="5" borderId="21" xfId="649" applyBorder="1" applyAlignment="1">
      <alignment horizontal="center" vertical="top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</cellXfs>
  <cellStyles count="8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9"/>
  <sheetViews>
    <sheetView zoomScale="92" zoomScaleNormal="150" zoomScalePageLayoutView="150" workbookViewId="0">
      <selection activeCell="C25" sqref="C25"/>
    </sheetView>
  </sheetViews>
  <sheetFormatPr baseColWidth="10" defaultColWidth="10.83203125" defaultRowHeight="16" x14ac:dyDescent="0.2"/>
  <cols>
    <col min="1" max="1" width="4.83203125" style="5" customWidth="1"/>
    <col min="2" max="2" width="72.83203125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3" customHeight="1" x14ac:dyDescent="0.2">
      <c r="A1" s="60" t="s">
        <v>17</v>
      </c>
      <c r="B1" s="61"/>
      <c r="C1" s="61"/>
      <c r="D1" s="61"/>
      <c r="E1" s="61"/>
      <c r="F1" s="62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37" customHeight="1" x14ac:dyDescent="0.2">
      <c r="A3" s="63" t="s">
        <v>54</v>
      </c>
      <c r="B3" s="64"/>
      <c r="C3" s="64"/>
      <c r="D3" s="64"/>
      <c r="E3" s="64"/>
      <c r="F3" s="65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x14ac:dyDescent="0.2">
      <c r="A5" s="23">
        <v>1</v>
      </c>
      <c r="B5" s="4" t="s">
        <v>21</v>
      </c>
      <c r="C5" s="4" t="s">
        <v>10</v>
      </c>
      <c r="D5" s="7">
        <v>10</v>
      </c>
      <c r="E5" s="8">
        <v>0.375</v>
      </c>
      <c r="F5" s="36">
        <f>E5+ TIME(0,D5,0)</f>
        <v>0.38194444444444442</v>
      </c>
    </row>
    <row r="6" spans="1:701" x14ac:dyDescent="0.2">
      <c r="A6" s="23">
        <f>A5+1</f>
        <v>2</v>
      </c>
      <c r="B6" s="4" t="s">
        <v>20</v>
      </c>
      <c r="C6" s="4" t="s">
        <v>11</v>
      </c>
      <c r="D6" s="7">
        <v>5</v>
      </c>
      <c r="E6" s="8">
        <f>F5</f>
        <v>0.38194444444444442</v>
      </c>
      <c r="F6" s="36">
        <f>E6+ TIME(0,D6,0)</f>
        <v>0.38541666666666663</v>
      </c>
    </row>
    <row r="7" spans="1:701" x14ac:dyDescent="0.2">
      <c r="A7" s="37">
        <f>A6+1</f>
        <v>3</v>
      </c>
      <c r="B7" s="18" t="s">
        <v>19</v>
      </c>
      <c r="C7" s="4" t="s">
        <v>14</v>
      </c>
      <c r="D7" s="42">
        <v>10</v>
      </c>
      <c r="E7" s="8">
        <f>F6</f>
        <v>0.38541666666666663</v>
      </c>
      <c r="F7" s="36">
        <f>E7+ TIME(0,D7,0)</f>
        <v>0.39236111111111105</v>
      </c>
    </row>
    <row r="8" spans="1:701" ht="37" customHeight="1" x14ac:dyDescent="0.2">
      <c r="A8" s="57" t="s">
        <v>50</v>
      </c>
      <c r="B8" s="58"/>
      <c r="C8" s="58"/>
      <c r="D8" s="58"/>
      <c r="E8" s="58"/>
      <c r="F8" s="59"/>
    </row>
    <row r="9" spans="1:701" x14ac:dyDescent="0.2">
      <c r="A9" s="19" t="s">
        <v>4</v>
      </c>
      <c r="B9" s="20" t="s">
        <v>0</v>
      </c>
      <c r="C9" s="20" t="s">
        <v>5</v>
      </c>
      <c r="D9" s="21" t="s">
        <v>3</v>
      </c>
      <c r="E9" s="22" t="s">
        <v>1</v>
      </c>
      <c r="F9" s="35" t="s">
        <v>2</v>
      </c>
    </row>
    <row r="10" spans="1:701" x14ac:dyDescent="0.2">
      <c r="A10" s="23">
        <f>A7+1</f>
        <v>4</v>
      </c>
      <c r="B10" s="6" t="s">
        <v>35</v>
      </c>
      <c r="C10" s="4" t="s">
        <v>34</v>
      </c>
      <c r="D10" s="7">
        <v>15</v>
      </c>
      <c r="E10" s="8">
        <f>F7</f>
        <v>0.39236111111111105</v>
      </c>
      <c r="F10" s="36">
        <f>E10+ TIME(0,D10,0)</f>
        <v>0.40277777777777773</v>
      </c>
    </row>
    <row r="11" spans="1:701" ht="165" customHeight="1" x14ac:dyDescent="0.2">
      <c r="A11" s="23">
        <v>5</v>
      </c>
      <c r="B11" s="6" t="s">
        <v>37</v>
      </c>
      <c r="C11" s="4" t="s">
        <v>11</v>
      </c>
      <c r="D11" s="7">
        <v>60</v>
      </c>
      <c r="E11" s="47">
        <f>F10</f>
        <v>0.40277777777777773</v>
      </c>
      <c r="F11" s="36">
        <f>E11+ TIME(0,D11,0)</f>
        <v>0.44444444444444442</v>
      </c>
    </row>
    <row r="12" spans="1:701" s="14" customFormat="1" x14ac:dyDescent="0.2">
      <c r="A12" s="23"/>
      <c r="B12" s="11" t="s">
        <v>6</v>
      </c>
      <c r="C12" s="11"/>
      <c r="D12" s="12">
        <v>20</v>
      </c>
      <c r="E12" s="17">
        <f>F11</f>
        <v>0.44444444444444442</v>
      </c>
      <c r="F12" s="27">
        <f>E12+ TIME(0,D12,0)</f>
        <v>0.45833333333333331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ht="74" customHeight="1" x14ac:dyDescent="0.2">
      <c r="A13" s="57" t="s">
        <v>51</v>
      </c>
      <c r="B13" s="66"/>
      <c r="C13" s="66"/>
      <c r="D13" s="66"/>
      <c r="E13" s="66"/>
      <c r="F13" s="67"/>
    </row>
    <row r="14" spans="1:701" x14ac:dyDescent="0.2">
      <c r="A14" s="19" t="s">
        <v>4</v>
      </c>
      <c r="B14" s="20" t="s">
        <v>0</v>
      </c>
      <c r="C14" s="20" t="s">
        <v>5</v>
      </c>
      <c r="D14" s="21" t="s">
        <v>3</v>
      </c>
      <c r="E14" s="22" t="s">
        <v>1</v>
      </c>
      <c r="F14" s="35" t="s">
        <v>2</v>
      </c>
    </row>
    <row r="15" spans="1:701" ht="32" x14ac:dyDescent="0.2">
      <c r="A15" s="23">
        <f>A11+1</f>
        <v>6</v>
      </c>
      <c r="B15" s="4" t="s">
        <v>38</v>
      </c>
      <c r="C15" s="4" t="s">
        <v>42</v>
      </c>
      <c r="D15" s="7">
        <v>20</v>
      </c>
      <c r="E15" s="8">
        <f>F12</f>
        <v>0.45833333333333331</v>
      </c>
      <c r="F15" s="36">
        <f t="shared" ref="F15:F21" si="0">E15+ TIME(0,D15,0)</f>
        <v>0.47222222222222221</v>
      </c>
    </row>
    <row r="16" spans="1:701" x14ac:dyDescent="0.2">
      <c r="A16" s="23">
        <f>A15+1</f>
        <v>7</v>
      </c>
      <c r="B16" s="4" t="s">
        <v>28</v>
      </c>
      <c r="C16" s="4" t="s">
        <v>43</v>
      </c>
      <c r="D16" s="7">
        <v>20</v>
      </c>
      <c r="E16" s="8">
        <f t="shared" ref="E16:E19" si="1">F15</f>
        <v>0.47222222222222221</v>
      </c>
      <c r="F16" s="36">
        <f t="shared" si="0"/>
        <v>0.4861111111111111</v>
      </c>
    </row>
    <row r="17" spans="1:701" ht="17" customHeight="1" x14ac:dyDescent="0.2">
      <c r="A17" s="23">
        <f>A16+1</f>
        <v>8</v>
      </c>
      <c r="B17" s="48" t="s">
        <v>29</v>
      </c>
      <c r="C17" s="48" t="s">
        <v>44</v>
      </c>
      <c r="D17" s="7">
        <v>20</v>
      </c>
      <c r="E17" s="49">
        <f t="shared" si="1"/>
        <v>0.4861111111111111</v>
      </c>
      <c r="F17" s="36">
        <f t="shared" si="0"/>
        <v>0.5</v>
      </c>
    </row>
    <row r="18" spans="1:701" x14ac:dyDescent="0.2">
      <c r="A18" s="23">
        <f>A17+1</f>
        <v>9</v>
      </c>
      <c r="B18" s="48" t="s">
        <v>68</v>
      </c>
      <c r="C18" s="48" t="s">
        <v>67</v>
      </c>
      <c r="D18" s="7">
        <v>20</v>
      </c>
      <c r="E18" s="49">
        <f t="shared" si="1"/>
        <v>0.5</v>
      </c>
      <c r="F18" s="36">
        <f t="shared" si="0"/>
        <v>0.51388888888888884</v>
      </c>
    </row>
    <row r="19" spans="1:701" x14ac:dyDescent="0.2">
      <c r="A19" s="23">
        <f>A18+1</f>
        <v>10</v>
      </c>
      <c r="B19" s="48" t="s">
        <v>36</v>
      </c>
      <c r="C19" s="18" t="s">
        <v>16</v>
      </c>
      <c r="D19" s="7">
        <v>20</v>
      </c>
      <c r="E19" s="49">
        <f t="shared" si="1"/>
        <v>0.51388888888888884</v>
      </c>
      <c r="F19" s="36">
        <f t="shared" si="0"/>
        <v>0.52777777777777768</v>
      </c>
    </row>
    <row r="20" spans="1:701" x14ac:dyDescent="0.2">
      <c r="A20" s="23">
        <f>A19+1</f>
        <v>11</v>
      </c>
      <c r="B20" s="48" t="s">
        <v>46</v>
      </c>
      <c r="C20" s="18" t="s">
        <v>47</v>
      </c>
      <c r="D20" s="7">
        <v>20</v>
      </c>
      <c r="E20" s="49">
        <f>F19</f>
        <v>0.52777777777777768</v>
      </c>
      <c r="F20" s="36">
        <f t="shared" si="0"/>
        <v>0.54166666666666652</v>
      </c>
    </row>
    <row r="21" spans="1:701" s="2" customFormat="1" x14ac:dyDescent="0.2">
      <c r="A21" s="23"/>
      <c r="B21" s="11" t="s">
        <v>7</v>
      </c>
      <c r="C21" s="11" t="s">
        <v>9</v>
      </c>
      <c r="D21" s="12">
        <v>60</v>
      </c>
      <c r="E21" s="13">
        <f>F20</f>
        <v>0.54166666666666652</v>
      </c>
      <c r="F21" s="27">
        <f t="shared" si="0"/>
        <v>0.58333333333333315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ht="48" customHeight="1" x14ac:dyDescent="0.2">
      <c r="A22" s="57" t="s">
        <v>52</v>
      </c>
      <c r="B22" s="58"/>
      <c r="C22" s="58"/>
      <c r="D22" s="58"/>
      <c r="E22" s="58"/>
      <c r="F22" s="59"/>
    </row>
    <row r="23" spans="1:701" x14ac:dyDescent="0.2">
      <c r="A23" s="19" t="s">
        <v>4</v>
      </c>
      <c r="B23" s="20" t="s">
        <v>0</v>
      </c>
      <c r="C23" s="20" t="s">
        <v>5</v>
      </c>
      <c r="D23" s="21" t="s">
        <v>3</v>
      </c>
      <c r="E23" s="22" t="s">
        <v>1</v>
      </c>
      <c r="F23" s="35" t="s">
        <v>2</v>
      </c>
    </row>
    <row r="24" spans="1:701" x14ac:dyDescent="0.2">
      <c r="A24" s="23">
        <f>A20+1</f>
        <v>12</v>
      </c>
      <c r="B24" s="4" t="s">
        <v>22</v>
      </c>
      <c r="C24" s="4" t="s">
        <v>48</v>
      </c>
      <c r="D24" s="7">
        <v>15</v>
      </c>
      <c r="E24" s="8">
        <f>F21</f>
        <v>0.58333333333333315</v>
      </c>
      <c r="F24" s="36">
        <f>E24+ TIME(0,D24,0)</f>
        <v>0.59374999999999978</v>
      </c>
    </row>
    <row r="25" spans="1:701" ht="203" customHeight="1" x14ac:dyDescent="0.2">
      <c r="A25" s="23">
        <f>A24+1</f>
        <v>13</v>
      </c>
      <c r="B25" s="4" t="s">
        <v>73</v>
      </c>
      <c r="C25" s="18" t="s">
        <v>11</v>
      </c>
      <c r="D25" s="7">
        <v>60</v>
      </c>
      <c r="E25" s="8">
        <f>F24</f>
        <v>0.59374999999999978</v>
      </c>
      <c r="F25" s="36">
        <f>E25+ TIME(0,D25,0)</f>
        <v>0.63541666666666641</v>
      </c>
    </row>
    <row r="26" spans="1:701" x14ac:dyDescent="0.2">
      <c r="A26" s="37"/>
      <c r="B26" s="15" t="s">
        <v>6</v>
      </c>
      <c r="C26" s="15"/>
      <c r="D26" s="16">
        <v>15</v>
      </c>
      <c r="E26" s="17">
        <f>F25</f>
        <v>0.63541666666666641</v>
      </c>
      <c r="F26" s="38">
        <f>E26+ TIME(0,D26,0)</f>
        <v>0.64583333333333304</v>
      </c>
    </row>
    <row r="27" spans="1:701" x14ac:dyDescent="0.2">
      <c r="A27" s="37">
        <v>14</v>
      </c>
      <c r="B27" s="52" t="s">
        <v>64</v>
      </c>
      <c r="C27" s="52" t="s">
        <v>65</v>
      </c>
      <c r="D27" s="53">
        <v>15</v>
      </c>
      <c r="E27" s="54">
        <f>F26</f>
        <v>0.64583333333333304</v>
      </c>
      <c r="F27" s="55">
        <f>E27+ TIME(0,D27,0)</f>
        <v>0.65624999999999967</v>
      </c>
    </row>
    <row r="28" spans="1:701" s="3" customFormat="1" ht="48" customHeight="1" x14ac:dyDescent="0.2">
      <c r="A28" s="57" t="s">
        <v>53</v>
      </c>
      <c r="B28" s="58"/>
      <c r="C28" s="58"/>
      <c r="D28" s="58"/>
      <c r="E28" s="58"/>
      <c r="F28" s="59"/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x14ac:dyDescent="0.2">
      <c r="A29" s="19" t="s">
        <v>4</v>
      </c>
      <c r="B29" s="20" t="s">
        <v>0</v>
      </c>
      <c r="C29" s="20" t="s">
        <v>5</v>
      </c>
      <c r="D29" s="21" t="s">
        <v>3</v>
      </c>
      <c r="E29" s="22" t="s">
        <v>1</v>
      </c>
      <c r="F29" s="35" t="s">
        <v>2</v>
      </c>
    </row>
    <row r="30" spans="1:701" ht="32" x14ac:dyDescent="0.2">
      <c r="A30" s="23">
        <f>A27+1</f>
        <v>15</v>
      </c>
      <c r="B30" s="4" t="s">
        <v>32</v>
      </c>
      <c r="C30" s="18" t="s">
        <v>16</v>
      </c>
      <c r="D30" s="7">
        <v>15</v>
      </c>
      <c r="E30" s="8">
        <f>F27</f>
        <v>0.65624999999999967</v>
      </c>
      <c r="F30" s="36">
        <f t="shared" ref="F30:F33" si="2">E30+ TIME(0,D30,0)</f>
        <v>0.6666666666666663</v>
      </c>
    </row>
    <row r="31" spans="1:701" ht="32" customHeight="1" x14ac:dyDescent="0.2">
      <c r="A31" s="23">
        <f>A30+1</f>
        <v>16</v>
      </c>
      <c r="B31" s="4" t="s">
        <v>69</v>
      </c>
      <c r="C31" s="18" t="s">
        <v>30</v>
      </c>
      <c r="D31" s="7">
        <v>15</v>
      </c>
      <c r="E31" s="8">
        <f>F30</f>
        <v>0.6666666666666663</v>
      </c>
      <c r="F31" s="36">
        <f t="shared" si="2"/>
        <v>0.67708333333333293</v>
      </c>
    </row>
    <row r="32" spans="1:701" x14ac:dyDescent="0.2">
      <c r="A32" s="23">
        <f>A31+1</f>
        <v>17</v>
      </c>
      <c r="B32" s="4" t="s">
        <v>39</v>
      </c>
      <c r="C32" s="48" t="s">
        <v>45</v>
      </c>
      <c r="D32" s="7">
        <v>15</v>
      </c>
      <c r="E32" s="49">
        <f>F31</f>
        <v>0.67708333333333293</v>
      </c>
      <c r="F32" s="36">
        <f>E32+ TIME(0,D32,0)</f>
        <v>0.68749999999999956</v>
      </c>
    </row>
    <row r="33" spans="1:701" x14ac:dyDescent="0.2">
      <c r="A33" s="23">
        <f>A32+1</f>
        <v>18</v>
      </c>
      <c r="B33" s="4" t="s">
        <v>63</v>
      </c>
      <c r="C33" s="4" t="s">
        <v>48</v>
      </c>
      <c r="D33" s="7">
        <v>10</v>
      </c>
      <c r="E33" s="8">
        <f>F32</f>
        <v>0.68749999999999956</v>
      </c>
      <c r="F33" s="36">
        <f t="shared" si="2"/>
        <v>0.69444444444444398</v>
      </c>
    </row>
    <row r="34" spans="1:701" s="14" customFormat="1" ht="237" customHeight="1" x14ac:dyDescent="0.2">
      <c r="A34" s="23">
        <f>A33+1</f>
        <v>19</v>
      </c>
      <c r="B34" s="50" t="s">
        <v>62</v>
      </c>
      <c r="C34" s="18" t="s">
        <v>11</v>
      </c>
      <c r="D34" s="7">
        <v>50</v>
      </c>
      <c r="E34" s="8">
        <f>F33</f>
        <v>0.69444444444444398</v>
      </c>
      <c r="F34" s="36">
        <f t="shared" ref="F34:F37" si="3">E34+ TIME(0,D34,0)</f>
        <v>0.72916666666666619</v>
      </c>
      <c r="G34"/>
      <c r="H34"/>
      <c r="I34"/>
      <c r="J34"/>
      <c r="K34"/>
      <c r="L34"/>
      <c r="M34"/>
      <c r="N34"/>
      <c r="O34"/>
      <c r="P34"/>
      <c r="Q34"/>
      <c r="R34"/>
      <c r="S34" s="28"/>
      <c r="T34" s="28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  <c r="KS34" s="30"/>
      <c r="KT34" s="30"/>
      <c r="KU34" s="30"/>
      <c r="KV34" s="30"/>
      <c r="KW34" s="30"/>
      <c r="KX34" s="30"/>
      <c r="KY34" s="30"/>
      <c r="KZ34" s="30"/>
      <c r="LA34" s="30"/>
      <c r="LB34" s="30"/>
      <c r="LC34" s="30"/>
      <c r="LD34" s="30"/>
      <c r="LE34" s="30"/>
      <c r="LF34" s="30"/>
      <c r="LG34" s="30"/>
      <c r="LH34" s="30"/>
      <c r="LI34" s="30"/>
      <c r="LJ34" s="30"/>
      <c r="LK34" s="30"/>
      <c r="LL34" s="30"/>
      <c r="LM34" s="30"/>
      <c r="LN34" s="30"/>
      <c r="LO34" s="30"/>
      <c r="LP34" s="30"/>
      <c r="LQ34" s="30"/>
      <c r="LR34" s="30"/>
      <c r="LS34" s="30"/>
      <c r="LT34" s="30"/>
      <c r="LU34" s="30"/>
      <c r="LV34" s="30"/>
      <c r="LW34" s="30"/>
      <c r="LX34" s="30"/>
      <c r="LY34" s="30"/>
      <c r="LZ34" s="30"/>
      <c r="MA34" s="30"/>
      <c r="MB34" s="30"/>
      <c r="MC34" s="30"/>
      <c r="MD34" s="30"/>
      <c r="ME34" s="30"/>
      <c r="MF34" s="30"/>
      <c r="MG34" s="30"/>
      <c r="MH34" s="30"/>
      <c r="MI34" s="30"/>
      <c r="MJ34" s="30"/>
      <c r="MK34" s="30"/>
      <c r="ML34" s="30"/>
      <c r="MM34" s="30"/>
      <c r="MN34" s="30"/>
      <c r="MO34" s="30"/>
      <c r="MP34" s="30"/>
      <c r="MQ34" s="30"/>
      <c r="MR34" s="30"/>
      <c r="MS34" s="30"/>
      <c r="MT34" s="30"/>
      <c r="MU34" s="30"/>
      <c r="MV34" s="30"/>
      <c r="MW34" s="30"/>
      <c r="MX34" s="30"/>
      <c r="MY34" s="30"/>
      <c r="MZ34" s="30"/>
      <c r="NA34" s="30"/>
      <c r="NB34" s="30"/>
      <c r="NC34" s="30"/>
      <c r="ND34" s="30"/>
      <c r="NE34" s="30"/>
      <c r="NF34" s="30"/>
      <c r="NG34" s="30"/>
      <c r="NH34" s="30"/>
      <c r="NI34" s="30"/>
      <c r="NJ34" s="30"/>
      <c r="NK34" s="30"/>
      <c r="NL34" s="30"/>
      <c r="NM34" s="30"/>
      <c r="NN34" s="30"/>
      <c r="NO34" s="30"/>
      <c r="NP34" s="30"/>
      <c r="NQ34" s="30"/>
      <c r="NR34" s="30"/>
      <c r="NS34" s="30"/>
      <c r="NT34" s="30"/>
      <c r="NU34" s="30"/>
      <c r="NV34" s="30"/>
      <c r="NW34" s="30"/>
      <c r="NX34" s="30"/>
      <c r="NY34" s="30"/>
      <c r="NZ34" s="30"/>
      <c r="OA34" s="30"/>
      <c r="OB34" s="30"/>
      <c r="OC34" s="30"/>
      <c r="OD34" s="30"/>
      <c r="OE34" s="30"/>
      <c r="OF34" s="30"/>
      <c r="OG34" s="30"/>
      <c r="OH34" s="30"/>
      <c r="OI34" s="30"/>
      <c r="OJ34" s="30"/>
      <c r="OK34" s="30"/>
      <c r="OL34" s="30"/>
      <c r="OM34" s="30"/>
      <c r="ON34" s="30"/>
      <c r="OO34" s="30"/>
      <c r="OP34" s="30"/>
      <c r="OQ34" s="30"/>
      <c r="OR34" s="30"/>
      <c r="OS34" s="30"/>
      <c r="OT34" s="30"/>
      <c r="OU34" s="30"/>
      <c r="OV34" s="30"/>
      <c r="OW34" s="30"/>
      <c r="OX34" s="30"/>
      <c r="OY34" s="30"/>
      <c r="OZ34" s="30"/>
      <c r="PA34" s="30"/>
      <c r="PB34" s="30"/>
      <c r="PC34" s="30"/>
      <c r="PD34" s="30"/>
      <c r="PE34" s="30"/>
      <c r="PF34" s="30"/>
      <c r="PG34" s="30"/>
      <c r="PH34" s="30"/>
      <c r="PI34" s="30"/>
      <c r="PJ34" s="30"/>
      <c r="PK34" s="30"/>
      <c r="PL34" s="30"/>
      <c r="PM34" s="30"/>
      <c r="PN34" s="30"/>
      <c r="PO34" s="30"/>
      <c r="PP34" s="30"/>
      <c r="PQ34" s="30"/>
      <c r="PR34" s="30"/>
      <c r="PS34" s="30"/>
      <c r="PT34" s="30"/>
      <c r="PU34" s="30"/>
      <c r="PV34" s="30"/>
      <c r="PW34" s="30"/>
      <c r="PX34" s="30"/>
      <c r="PY34" s="30"/>
      <c r="PZ34" s="30"/>
      <c r="QA34" s="30"/>
      <c r="QB34" s="30"/>
      <c r="QC34" s="30"/>
      <c r="QD34" s="30"/>
      <c r="QE34" s="30"/>
      <c r="QF34" s="30"/>
      <c r="QG34" s="30"/>
      <c r="QH34" s="30"/>
      <c r="QI34" s="30"/>
      <c r="QJ34" s="30"/>
      <c r="QK34" s="30"/>
      <c r="QL34" s="30"/>
      <c r="QM34" s="30"/>
      <c r="QN34" s="30"/>
      <c r="QO34" s="30"/>
      <c r="QP34" s="30"/>
      <c r="QQ34" s="30"/>
      <c r="QR34" s="30"/>
      <c r="QS34" s="30"/>
      <c r="QT34" s="30"/>
      <c r="QU34" s="30"/>
      <c r="QV34" s="30"/>
      <c r="QW34" s="30"/>
      <c r="QX34" s="30"/>
      <c r="QY34" s="30"/>
      <c r="QZ34" s="30"/>
      <c r="RA34" s="30"/>
      <c r="RB34" s="30"/>
      <c r="RC34" s="30"/>
      <c r="RD34" s="30"/>
      <c r="RE34" s="30"/>
      <c r="RF34" s="30"/>
      <c r="RG34" s="30"/>
      <c r="RH34" s="30"/>
      <c r="RI34" s="30"/>
      <c r="RJ34" s="30"/>
      <c r="RK34" s="30"/>
      <c r="RL34" s="30"/>
      <c r="RM34" s="30"/>
      <c r="RN34" s="30"/>
      <c r="RO34" s="30"/>
      <c r="RP34" s="30"/>
      <c r="RQ34" s="30"/>
      <c r="RR34" s="30"/>
      <c r="RS34" s="30"/>
      <c r="RT34" s="30"/>
      <c r="RU34" s="30"/>
      <c r="RV34" s="30"/>
      <c r="RW34" s="30"/>
      <c r="RX34" s="30"/>
      <c r="RY34" s="30"/>
      <c r="RZ34" s="30"/>
      <c r="SA34" s="30"/>
      <c r="SB34" s="30"/>
      <c r="SC34" s="30"/>
      <c r="SD34" s="30"/>
      <c r="SE34" s="30"/>
      <c r="SF34" s="30"/>
      <c r="SG34" s="30"/>
      <c r="SH34" s="30"/>
      <c r="SI34" s="30"/>
      <c r="SJ34" s="30"/>
      <c r="SK34" s="30"/>
      <c r="SL34" s="30"/>
      <c r="SM34" s="30"/>
      <c r="SN34" s="30"/>
      <c r="SO34" s="30"/>
      <c r="SP34" s="30"/>
      <c r="SQ34" s="30"/>
      <c r="SR34" s="30"/>
      <c r="SS34" s="30"/>
      <c r="ST34" s="30"/>
      <c r="SU34" s="30"/>
      <c r="SV34" s="30"/>
      <c r="SW34" s="30"/>
      <c r="SX34" s="30"/>
      <c r="SY34" s="30"/>
      <c r="SZ34" s="30"/>
      <c r="TA34" s="30"/>
      <c r="TB34" s="30"/>
      <c r="TC34" s="30"/>
      <c r="TD34" s="30"/>
      <c r="TE34" s="30"/>
      <c r="TF34" s="30"/>
      <c r="TG34" s="30"/>
      <c r="TH34" s="30"/>
      <c r="TI34" s="30"/>
      <c r="TJ34" s="30"/>
      <c r="TK34" s="30"/>
      <c r="TL34" s="30"/>
      <c r="TM34" s="30"/>
      <c r="TN34" s="30"/>
      <c r="TO34" s="30"/>
      <c r="TP34" s="30"/>
      <c r="TQ34" s="30"/>
      <c r="TR34" s="30"/>
      <c r="TS34" s="30"/>
      <c r="TT34" s="30"/>
      <c r="TU34" s="30"/>
      <c r="TV34" s="30"/>
      <c r="TW34" s="30"/>
      <c r="TX34" s="30"/>
      <c r="TY34" s="30"/>
      <c r="TZ34" s="30"/>
      <c r="UA34" s="30"/>
      <c r="UB34" s="30"/>
      <c r="UC34" s="30"/>
      <c r="UD34" s="30"/>
      <c r="UE34" s="30"/>
      <c r="UF34" s="30"/>
      <c r="UG34" s="30"/>
      <c r="UH34" s="30"/>
      <c r="UI34" s="30"/>
      <c r="UJ34" s="30"/>
      <c r="UK34" s="30"/>
      <c r="UL34" s="30"/>
      <c r="UM34" s="30"/>
      <c r="UN34" s="30"/>
      <c r="UO34" s="30"/>
      <c r="UP34" s="30"/>
      <c r="UQ34" s="30"/>
      <c r="UR34" s="30"/>
      <c r="US34" s="30"/>
      <c r="UT34" s="30"/>
      <c r="UU34" s="30"/>
      <c r="UV34" s="30"/>
      <c r="UW34" s="30"/>
      <c r="UX34" s="30"/>
      <c r="UY34" s="30"/>
      <c r="UZ34" s="30"/>
      <c r="VA34" s="30"/>
      <c r="VB34" s="30"/>
      <c r="VC34" s="30"/>
      <c r="VD34" s="30"/>
      <c r="VE34" s="30"/>
      <c r="VF34" s="30"/>
      <c r="VG34" s="30"/>
      <c r="VH34" s="30"/>
      <c r="VI34" s="30"/>
      <c r="VJ34" s="30"/>
      <c r="VK34" s="30"/>
      <c r="VL34" s="30"/>
      <c r="VM34" s="30"/>
      <c r="VN34" s="30"/>
      <c r="VO34" s="30"/>
      <c r="VP34" s="30"/>
      <c r="VQ34" s="30"/>
      <c r="VR34" s="30"/>
      <c r="VS34" s="30"/>
      <c r="VT34" s="30"/>
      <c r="VU34" s="30"/>
      <c r="VV34" s="30"/>
      <c r="VW34" s="30"/>
      <c r="VX34" s="30"/>
      <c r="VY34" s="30"/>
      <c r="VZ34" s="30"/>
      <c r="WA34" s="30"/>
      <c r="WB34" s="30"/>
      <c r="WC34" s="30"/>
      <c r="WD34" s="30"/>
      <c r="WE34" s="30"/>
      <c r="WF34" s="30"/>
      <c r="WG34" s="30"/>
      <c r="WH34" s="30"/>
      <c r="WI34" s="30"/>
      <c r="WJ34" s="30"/>
      <c r="WK34" s="30"/>
      <c r="WL34" s="30"/>
      <c r="WM34" s="30"/>
      <c r="WN34" s="30"/>
      <c r="WO34" s="30"/>
      <c r="WP34" s="30"/>
      <c r="WQ34" s="30"/>
      <c r="WR34" s="30"/>
      <c r="WS34" s="30"/>
      <c r="WT34" s="30"/>
      <c r="WU34" s="30"/>
      <c r="WV34" s="30"/>
      <c r="WW34" s="30"/>
      <c r="WX34" s="30"/>
      <c r="WY34" s="30"/>
      <c r="WZ34" s="30"/>
      <c r="XA34" s="30"/>
      <c r="XB34" s="30"/>
      <c r="XC34" s="30"/>
      <c r="XD34" s="30"/>
      <c r="XE34" s="30"/>
      <c r="XF34" s="30"/>
      <c r="XG34" s="30"/>
      <c r="XH34" s="30"/>
      <c r="XI34" s="30"/>
      <c r="XJ34" s="30"/>
      <c r="XK34" s="30"/>
      <c r="XL34" s="30"/>
      <c r="XM34" s="30"/>
      <c r="XN34" s="30"/>
      <c r="XO34" s="30"/>
      <c r="XP34" s="30"/>
      <c r="XQ34" s="30"/>
      <c r="XR34" s="30"/>
      <c r="XS34" s="30"/>
      <c r="XT34" s="30"/>
      <c r="XU34" s="30"/>
      <c r="XV34" s="30"/>
      <c r="XW34" s="30"/>
      <c r="XX34" s="30"/>
      <c r="XY34" s="30"/>
      <c r="XZ34" s="30"/>
      <c r="YA34" s="30"/>
      <c r="YB34" s="30"/>
      <c r="YC34" s="30"/>
      <c r="YD34" s="30"/>
      <c r="YE34" s="30"/>
      <c r="YF34" s="30"/>
      <c r="YG34" s="30"/>
      <c r="YH34" s="30"/>
      <c r="YI34" s="30"/>
      <c r="YJ34" s="30"/>
      <c r="YK34" s="30"/>
      <c r="YL34" s="30"/>
      <c r="YM34" s="30"/>
      <c r="YN34" s="30"/>
      <c r="YO34" s="30"/>
      <c r="YP34" s="30"/>
      <c r="YQ34" s="30"/>
      <c r="YR34" s="30"/>
      <c r="YS34" s="30"/>
      <c r="YT34" s="30"/>
      <c r="YU34" s="30"/>
      <c r="YV34" s="30"/>
      <c r="YW34" s="30"/>
      <c r="YX34" s="30"/>
      <c r="YY34" s="30"/>
      <c r="YZ34" s="30"/>
      <c r="ZA34" s="30"/>
      <c r="ZB34" s="30"/>
      <c r="ZC34" s="30"/>
      <c r="ZD34" s="30"/>
      <c r="ZE34" s="30"/>
      <c r="ZF34" s="30"/>
      <c r="ZG34" s="30"/>
      <c r="ZH34" s="30"/>
      <c r="ZI34" s="30"/>
      <c r="ZJ34" s="30"/>
      <c r="ZK34" s="30"/>
      <c r="ZL34" s="30"/>
      <c r="ZM34" s="30"/>
      <c r="ZN34" s="30"/>
      <c r="ZO34" s="30"/>
      <c r="ZP34" s="30"/>
      <c r="ZQ34" s="30"/>
      <c r="ZR34" s="30"/>
      <c r="ZS34" s="30"/>
      <c r="ZT34" s="30"/>
      <c r="ZU34" s="30"/>
      <c r="ZV34" s="30"/>
      <c r="ZW34" s="30"/>
      <c r="ZX34" s="30"/>
      <c r="ZY34" s="30"/>
    </row>
    <row r="35" spans="1:701" s="3" customFormat="1" ht="39" customHeight="1" x14ac:dyDescent="0.2">
      <c r="A35" s="57" t="s">
        <v>55</v>
      </c>
      <c r="B35" s="58"/>
      <c r="C35" s="58"/>
      <c r="D35" s="58"/>
      <c r="E35" s="58"/>
      <c r="F35" s="59"/>
      <c r="G35"/>
      <c r="H35"/>
      <c r="I35"/>
      <c r="J35"/>
      <c r="K35"/>
      <c r="L35"/>
      <c r="M35"/>
      <c r="N35"/>
      <c r="O35"/>
      <c r="P35"/>
      <c r="Q35"/>
      <c r="R35"/>
      <c r="S35" s="28"/>
      <c r="T35" s="28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</row>
    <row r="36" spans="1:701" x14ac:dyDescent="0.2">
      <c r="A36" s="19" t="s">
        <v>4</v>
      </c>
      <c r="B36" s="20" t="s">
        <v>0</v>
      </c>
      <c r="C36" s="20" t="s">
        <v>5</v>
      </c>
      <c r="D36" s="21" t="s">
        <v>3</v>
      </c>
      <c r="E36" s="22" t="s">
        <v>1</v>
      </c>
      <c r="F36" s="35" t="s">
        <v>2</v>
      </c>
    </row>
    <row r="37" spans="1:701" s="14" customFormat="1" x14ac:dyDescent="0.2">
      <c r="A37" s="37">
        <f>A34+1</f>
        <v>20</v>
      </c>
      <c r="B37" s="18" t="s">
        <v>23</v>
      </c>
      <c r="C37" s="4" t="s">
        <v>10</v>
      </c>
      <c r="D37" s="42">
        <v>10</v>
      </c>
      <c r="E37" s="47">
        <f>F34</f>
        <v>0.72916666666666619</v>
      </c>
      <c r="F37" s="36">
        <f t="shared" si="3"/>
        <v>0.73611111111111061</v>
      </c>
      <c r="G37"/>
      <c r="H37"/>
      <c r="I37"/>
      <c r="J37"/>
      <c r="K37"/>
      <c r="L37"/>
      <c r="M37"/>
      <c r="N37"/>
      <c r="O37"/>
      <c r="P37"/>
      <c r="Q37"/>
      <c r="R37"/>
      <c r="S37" s="28"/>
      <c r="T37" s="28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  <c r="ZQ37" s="30"/>
      <c r="ZR37" s="30"/>
      <c r="ZS37" s="30"/>
      <c r="ZT37" s="30"/>
      <c r="ZU37" s="30"/>
      <c r="ZV37" s="30"/>
      <c r="ZW37" s="30"/>
      <c r="ZX37" s="30"/>
      <c r="ZY37" s="30"/>
    </row>
    <row r="38" spans="1:701" ht="17" thickBot="1" x14ac:dyDescent="0.25">
      <c r="A38" s="40"/>
      <c r="B38" s="24" t="s">
        <v>8</v>
      </c>
      <c r="C38" s="24"/>
      <c r="D38" s="26"/>
      <c r="E38" s="25">
        <f>F37</f>
        <v>0.73611111111111061</v>
      </c>
      <c r="F38" s="41"/>
    </row>
    <row r="39" spans="1:701" x14ac:dyDescent="0.2">
      <c r="A39" s="56" t="s">
        <v>72</v>
      </c>
      <c r="B39" s="56"/>
      <c r="C39" s="56"/>
      <c r="D39" s="56"/>
      <c r="E39" s="56"/>
      <c r="F39" s="56"/>
    </row>
  </sheetData>
  <mergeCells count="8">
    <mergeCell ref="A39:F39"/>
    <mergeCell ref="A35:F35"/>
    <mergeCell ref="A1:F1"/>
    <mergeCell ref="A3:F3"/>
    <mergeCell ref="A28:F28"/>
    <mergeCell ref="A8:F8"/>
    <mergeCell ref="A22:F22"/>
    <mergeCell ref="A13:F13"/>
  </mergeCells>
  <phoneticPr fontId="5" type="noConversion"/>
  <pageMargins left="0.25" right="0.25" top="0.75" bottom="0.75" header="0.3" footer="0.3"/>
  <pageSetup paperSize="9" scale="75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1"/>
  <sheetViews>
    <sheetView tabSelected="1" topLeftCell="A9" zoomScale="88" zoomScaleNormal="130" zoomScalePageLayoutView="130" workbookViewId="0">
      <selection activeCell="H22" sqref="H22"/>
    </sheetView>
  </sheetViews>
  <sheetFormatPr baseColWidth="10" defaultColWidth="10.83203125" defaultRowHeight="16" x14ac:dyDescent="0.2"/>
  <cols>
    <col min="1" max="1" width="4.83203125" style="5" customWidth="1"/>
    <col min="2" max="2" width="81.5" style="6" customWidth="1"/>
    <col min="3" max="3" width="40.8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60" t="s">
        <v>18</v>
      </c>
      <c r="B1" s="61"/>
      <c r="C1" s="61"/>
      <c r="D1" s="61"/>
      <c r="E1" s="61"/>
      <c r="F1" s="62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43" customHeight="1" x14ac:dyDescent="0.2">
      <c r="A3" s="63" t="s">
        <v>56</v>
      </c>
      <c r="B3" s="64"/>
      <c r="C3" s="64"/>
      <c r="D3" s="64"/>
      <c r="E3" s="64"/>
      <c r="F3" s="65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ht="32" x14ac:dyDescent="0.2">
      <c r="A5" s="23">
        <v>21</v>
      </c>
      <c r="B5" s="4" t="s">
        <v>15</v>
      </c>
      <c r="C5" s="4" t="s">
        <v>10</v>
      </c>
      <c r="D5" s="7">
        <v>10</v>
      </c>
      <c r="E5" s="8">
        <f>F2</f>
        <v>0.375</v>
      </c>
      <c r="F5" s="36">
        <f>E5+ TIME(0,D5,0)</f>
        <v>0.38194444444444442</v>
      </c>
    </row>
    <row r="6" spans="1:701" s="2" customFormat="1" ht="42" customHeight="1" x14ac:dyDescent="0.2">
      <c r="A6" s="57" t="s">
        <v>57</v>
      </c>
      <c r="B6" s="66"/>
      <c r="C6" s="66"/>
      <c r="D6" s="66"/>
      <c r="E6" s="66"/>
      <c r="F6" s="67"/>
      <c r="G6"/>
      <c r="H6"/>
      <c r="I6"/>
      <c r="J6"/>
      <c r="K6"/>
      <c r="L6"/>
      <c r="M6"/>
      <c r="N6"/>
      <c r="O6"/>
      <c r="P6"/>
      <c r="Q6"/>
      <c r="R6"/>
      <c r="S6" s="28"/>
      <c r="T6" s="2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</row>
    <row r="7" spans="1:701" s="3" customFormat="1" x14ac:dyDescent="0.2">
      <c r="A7" s="19" t="s">
        <v>4</v>
      </c>
      <c r="B7" s="20" t="s">
        <v>0</v>
      </c>
      <c r="C7" s="20" t="s">
        <v>5</v>
      </c>
      <c r="D7" s="21" t="s">
        <v>3</v>
      </c>
      <c r="E7" s="22" t="s">
        <v>1</v>
      </c>
      <c r="F7" s="35" t="s">
        <v>2</v>
      </c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x14ac:dyDescent="0.2">
      <c r="A8" s="23">
        <f>A5+1</f>
        <v>22</v>
      </c>
      <c r="B8" s="50" t="s">
        <v>66</v>
      </c>
      <c r="C8" s="4" t="s">
        <v>12</v>
      </c>
      <c r="D8" s="7">
        <v>10</v>
      </c>
      <c r="E8" s="8">
        <f>F5</f>
        <v>0.38194444444444442</v>
      </c>
      <c r="F8" s="36">
        <f t="shared" ref="F8:F13" si="0">E8+ TIME(0,D8,0)</f>
        <v>0.38888888888888884</v>
      </c>
    </row>
    <row r="9" spans="1:701" s="14" customFormat="1" ht="197" customHeight="1" x14ac:dyDescent="0.2">
      <c r="A9" s="46">
        <f>A8+1</f>
        <v>23</v>
      </c>
      <c r="B9" s="4" t="s">
        <v>71</v>
      </c>
      <c r="C9" s="18" t="s">
        <v>11</v>
      </c>
      <c r="D9" s="43">
        <v>90</v>
      </c>
      <c r="E9" s="44">
        <f>F8</f>
        <v>0.38888888888888884</v>
      </c>
      <c r="F9" s="45">
        <f t="shared" si="0"/>
        <v>0.45138888888888884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</row>
    <row r="10" spans="1:701" s="14" customFormat="1" x14ac:dyDescent="0.2">
      <c r="A10" s="23"/>
      <c r="B10" s="11" t="s">
        <v>6</v>
      </c>
      <c r="C10" s="11"/>
      <c r="D10" s="12">
        <v>15</v>
      </c>
      <c r="E10" s="13">
        <f>F9</f>
        <v>0.45138888888888884</v>
      </c>
      <c r="F10" s="27">
        <f t="shared" si="0"/>
        <v>0.46180555555555552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</row>
    <row r="11" spans="1:701" s="14" customFormat="1" ht="154" customHeight="1" x14ac:dyDescent="0.2">
      <c r="A11" s="46">
        <f>A9+1</f>
        <v>24</v>
      </c>
      <c r="B11" s="4" t="s">
        <v>70</v>
      </c>
      <c r="C11" s="18" t="s">
        <v>11</v>
      </c>
      <c r="D11" s="43">
        <v>90</v>
      </c>
      <c r="E11" s="44">
        <f>F10</f>
        <v>0.46180555555555552</v>
      </c>
      <c r="F11" s="45">
        <f t="shared" si="0"/>
        <v>0.52430555555555558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ht="32" x14ac:dyDescent="0.2">
      <c r="A12" s="46">
        <f>A11+1</f>
        <v>25</v>
      </c>
      <c r="B12" s="51" t="s">
        <v>41</v>
      </c>
      <c r="C12" s="18" t="s">
        <v>40</v>
      </c>
      <c r="D12" s="43">
        <v>30</v>
      </c>
      <c r="E12" s="44">
        <f>F11</f>
        <v>0.52430555555555558</v>
      </c>
      <c r="F12" s="45">
        <f t="shared" si="0"/>
        <v>0.54513888888888895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14" customFormat="1" x14ac:dyDescent="0.2">
      <c r="A13" s="23"/>
      <c r="B13" s="11" t="s">
        <v>7</v>
      </c>
      <c r="C13" s="11" t="s">
        <v>9</v>
      </c>
      <c r="D13" s="12">
        <v>60</v>
      </c>
      <c r="E13" s="13">
        <f>F12</f>
        <v>0.54513888888888895</v>
      </c>
      <c r="F13" s="27">
        <f t="shared" si="0"/>
        <v>0.58680555555555558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ht="49" customHeight="1" x14ac:dyDescent="0.2">
      <c r="A14" s="57" t="s">
        <v>58</v>
      </c>
      <c r="B14" s="66"/>
      <c r="C14" s="66"/>
      <c r="D14" s="66"/>
      <c r="E14" s="66"/>
      <c r="F14" s="67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26</v>
      </c>
      <c r="B16" s="4" t="s">
        <v>27</v>
      </c>
      <c r="C16" s="18" t="s">
        <v>25</v>
      </c>
      <c r="D16" s="7">
        <v>15</v>
      </c>
      <c r="E16" s="8">
        <f>F13</f>
        <v>0.58680555555555558</v>
      </c>
      <c r="F16" s="36">
        <f>E16+ TIME(0,D16,0)</f>
        <v>0.59722222222222221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46">
        <f>A16+1</f>
        <v>27</v>
      </c>
      <c r="B17" s="4" t="s">
        <v>24</v>
      </c>
      <c r="C17" s="18" t="s">
        <v>11</v>
      </c>
      <c r="D17" s="43">
        <v>40</v>
      </c>
      <c r="E17" s="44">
        <f>F16</f>
        <v>0.59722222222222221</v>
      </c>
      <c r="F17" s="45">
        <f>E17+ TIME(0,D17,0)</f>
        <v>0.625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2" customFormat="1" ht="45" customHeight="1" x14ac:dyDescent="0.2">
      <c r="A18" s="57" t="s">
        <v>59</v>
      </c>
      <c r="B18" s="66"/>
      <c r="C18" s="66"/>
      <c r="D18" s="66"/>
      <c r="E18" s="66"/>
      <c r="F18" s="67"/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</row>
    <row r="19" spans="1:701" s="3" customFormat="1" x14ac:dyDescent="0.2">
      <c r="A19" s="19" t="s">
        <v>4</v>
      </c>
      <c r="B19" s="20" t="s">
        <v>0</v>
      </c>
      <c r="C19" s="20" t="s">
        <v>5</v>
      </c>
      <c r="D19" s="21" t="s">
        <v>3</v>
      </c>
      <c r="E19" s="22" t="s">
        <v>1</v>
      </c>
      <c r="F19" s="35" t="s">
        <v>2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</row>
    <row r="20" spans="1:701" s="3" customFormat="1" x14ac:dyDescent="0.2">
      <c r="A20" s="23">
        <f>A17+1</f>
        <v>28</v>
      </c>
      <c r="B20" s="6" t="s">
        <v>74</v>
      </c>
      <c r="C20" s="4" t="s">
        <v>34</v>
      </c>
      <c r="D20" s="7">
        <v>25</v>
      </c>
      <c r="E20" s="8">
        <f>F17</f>
        <v>0.625</v>
      </c>
      <c r="F20" s="36">
        <f t="shared" ref="F20:F22" si="1">E20+ TIME(0,D20,0)</f>
        <v>0.64236111111111116</v>
      </c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x14ac:dyDescent="0.2">
      <c r="A21" s="23">
        <f>A20+1</f>
        <v>29</v>
      </c>
      <c r="B21" s="6" t="s">
        <v>75</v>
      </c>
      <c r="C21" s="4" t="s">
        <v>34</v>
      </c>
      <c r="D21" s="7">
        <v>25</v>
      </c>
      <c r="E21" s="8">
        <f>F20</f>
        <v>0.64236111111111116</v>
      </c>
      <c r="F21" s="36">
        <f t="shared" si="1"/>
        <v>0.65972222222222232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s="3" customFormat="1" x14ac:dyDescent="0.2">
      <c r="A22" s="23">
        <f>A21+1</f>
        <v>30</v>
      </c>
      <c r="B22" s="6" t="s">
        <v>26</v>
      </c>
      <c r="C22" s="4" t="s">
        <v>34</v>
      </c>
      <c r="D22" s="7">
        <v>25</v>
      </c>
      <c r="E22" s="8">
        <f>F21</f>
        <v>0.65972222222222232</v>
      </c>
      <c r="F22" s="36">
        <f t="shared" si="1"/>
        <v>0.67708333333333348</v>
      </c>
      <c r="G22"/>
      <c r="H22"/>
      <c r="I22"/>
      <c r="J22"/>
      <c r="K22"/>
      <c r="L22"/>
      <c r="M22"/>
      <c r="N22"/>
      <c r="O22"/>
      <c r="P22"/>
      <c r="Q22"/>
      <c r="R22"/>
      <c r="S22" s="28"/>
      <c r="T22" s="28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</row>
    <row r="23" spans="1:701" s="14" customFormat="1" x14ac:dyDescent="0.2">
      <c r="A23" s="23"/>
      <c r="B23" s="11" t="s">
        <v>6</v>
      </c>
      <c r="C23" s="11"/>
      <c r="D23" s="12">
        <v>15</v>
      </c>
      <c r="E23" s="13">
        <f>F22</f>
        <v>0.67708333333333348</v>
      </c>
      <c r="F23" s="27">
        <f>E23+ TIME(0,D23,0)</f>
        <v>0.68750000000000011</v>
      </c>
      <c r="G23"/>
      <c r="H23"/>
      <c r="I23"/>
      <c r="J23"/>
      <c r="K23"/>
      <c r="L23"/>
      <c r="M23"/>
      <c r="N23"/>
      <c r="O23"/>
      <c r="P23"/>
      <c r="Q23"/>
      <c r="R23"/>
      <c r="S23" s="28"/>
      <c r="T23" s="2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</row>
    <row r="24" spans="1:701" s="2" customFormat="1" ht="41" customHeight="1" x14ac:dyDescent="0.2">
      <c r="A24" s="57" t="s">
        <v>60</v>
      </c>
      <c r="B24" s="66"/>
      <c r="C24" s="66"/>
      <c r="D24" s="66"/>
      <c r="E24" s="66"/>
      <c r="F24" s="67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ht="102" customHeight="1" x14ac:dyDescent="0.2">
      <c r="A26" s="23">
        <f>A22+1</f>
        <v>31</v>
      </c>
      <c r="B26" s="4" t="s">
        <v>31</v>
      </c>
      <c r="C26" s="4" t="s">
        <v>40</v>
      </c>
      <c r="D26" s="7">
        <v>40</v>
      </c>
      <c r="E26" s="8">
        <f>F23</f>
        <v>0.68750000000000011</v>
      </c>
      <c r="F26" s="36">
        <f t="shared" ref="F26" si="2">E26+ TIME(0,D26,0)</f>
        <v>0.7152777777777779</v>
      </c>
    </row>
    <row r="27" spans="1:701" s="2" customFormat="1" ht="41" customHeight="1" x14ac:dyDescent="0.2">
      <c r="A27" s="57" t="s">
        <v>61</v>
      </c>
      <c r="B27" s="66"/>
      <c r="C27" s="66"/>
      <c r="D27" s="66"/>
      <c r="E27" s="66"/>
      <c r="F27" s="67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s="3" customFormat="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ht="80" x14ac:dyDescent="0.2">
      <c r="A29" s="23">
        <f>A26+1</f>
        <v>32</v>
      </c>
      <c r="B29" s="34" t="s">
        <v>49</v>
      </c>
      <c r="C29" s="4" t="s">
        <v>33</v>
      </c>
      <c r="D29" s="7">
        <v>20</v>
      </c>
      <c r="E29" s="32">
        <f>F26</f>
        <v>0.7152777777777779</v>
      </c>
      <c r="F29" s="39">
        <f t="shared" ref="F29" si="3">E29+ TIME(0,D29,0)</f>
        <v>0.72916666666666674</v>
      </c>
    </row>
    <row r="30" spans="1:701" ht="17" thickBot="1" x14ac:dyDescent="0.25">
      <c r="A30" s="40"/>
      <c r="B30" s="24" t="s">
        <v>8</v>
      </c>
      <c r="C30" s="24"/>
      <c r="D30" s="26"/>
      <c r="E30" s="25">
        <f t="shared" ref="E30" si="4">F29</f>
        <v>0.72916666666666674</v>
      </c>
      <c r="F30" s="41"/>
    </row>
    <row r="31" spans="1:701" x14ac:dyDescent="0.2">
      <c r="B31" s="33"/>
    </row>
  </sheetData>
  <mergeCells count="7">
    <mergeCell ref="A27:F27"/>
    <mergeCell ref="A1:F1"/>
    <mergeCell ref="A24:F24"/>
    <mergeCell ref="A3:F3"/>
    <mergeCell ref="A18:F18"/>
    <mergeCell ref="A14:F14"/>
    <mergeCell ref="A6:F6"/>
  </mergeCells>
  <phoneticPr fontId="7"/>
  <pageMargins left="0.25" right="0.25" top="0.75" bottom="0.75" header="0.3" footer="0.3"/>
  <pageSetup paperSize="9" scale="7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20th March</vt:lpstr>
      <vt:lpstr>Tuesday 21st 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2017-03-17T07:03:28Z</dcterms:modified>
</cp:coreProperties>
</file>