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tthews/Dropbox/Symbios/Symbios 2016/LSI-VC/LSI-VC-2/agenda v1.0/"/>
    </mc:Choice>
  </mc:AlternateContent>
  <bookViews>
    <workbookView xWindow="0" yWindow="460" windowWidth="33600" windowHeight="19980" tabRatio="665"/>
  </bookViews>
  <sheets>
    <sheet name="Wednesday 20th July" sheetId="2" r:id="rId1"/>
    <sheet name="Thursday 21st July" sheetId="8" r:id="rId2"/>
    <sheet name="Friday 22nd July" sheetId="11" r:id="rId3"/>
  </sheets>
  <definedNames>
    <definedName name="_xlnm.Print_Area" localSheetId="2">'Friday 22nd July'!$A$1:$F$17</definedName>
    <definedName name="_xlnm.Print_Area" localSheetId="1">'Thursday 21st July'!$A$1:$F$33</definedName>
    <definedName name="_xlnm.Print_Area" localSheetId="0">'Wednesday 20th July'!$A$1:$F$28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2" l="1"/>
  <c r="E7" i="2"/>
  <c r="F7" i="2"/>
  <c r="E8" i="2"/>
  <c r="F8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A7" i="2"/>
  <c r="A8" i="2"/>
  <c r="A11" i="2"/>
  <c r="A12" i="2"/>
  <c r="A14" i="2"/>
  <c r="A15" i="2"/>
  <c r="A16" i="2"/>
  <c r="A17" i="2"/>
  <c r="A18" i="2"/>
  <c r="E13" i="8"/>
  <c r="F12" i="8"/>
  <c r="E12" i="8"/>
  <c r="A9" i="8"/>
  <c r="A10" i="8"/>
  <c r="A11" i="8"/>
  <c r="A12" i="8"/>
  <c r="A16" i="8"/>
  <c r="F18" i="2"/>
  <c r="E19" i="2"/>
  <c r="F19" i="2"/>
  <c r="E22" i="2"/>
  <c r="F22" i="2"/>
  <c r="E23" i="2"/>
  <c r="F23" i="2"/>
  <c r="E24" i="2"/>
  <c r="F24" i="2"/>
  <c r="E25" i="2"/>
  <c r="F25" i="2"/>
  <c r="E26" i="2"/>
  <c r="F26" i="2"/>
  <c r="E27" i="2"/>
  <c r="A22" i="2"/>
  <c r="A23" i="2"/>
  <c r="A24" i="2"/>
  <c r="A26" i="2"/>
  <c r="A27" i="2"/>
  <c r="A17" i="8"/>
  <c r="A18" i="8"/>
  <c r="A22" i="8"/>
  <c r="A23" i="8"/>
  <c r="A26" i="8"/>
  <c r="F27" i="2"/>
  <c r="E28" i="2"/>
  <c r="F9" i="8"/>
  <c r="E10" i="8"/>
  <c r="F10" i="8"/>
  <c r="E11" i="8"/>
  <c r="F11" i="8"/>
  <c r="F13" i="8"/>
  <c r="E16" i="8"/>
  <c r="F16" i="8"/>
  <c r="E17" i="8"/>
  <c r="F17" i="8"/>
  <c r="E18" i="8"/>
  <c r="F18" i="8"/>
  <c r="E19" i="8"/>
  <c r="F19" i="8"/>
  <c r="E22" i="8"/>
  <c r="F22" i="8"/>
  <c r="E23" i="8"/>
  <c r="F23" i="8"/>
  <c r="E26" i="8"/>
  <c r="F2" i="8"/>
  <c r="E6" i="8"/>
  <c r="F6" i="8"/>
  <c r="E9" i="8"/>
  <c r="A9" i="11"/>
  <c r="A10" i="11"/>
  <c r="A14" i="11"/>
  <c r="F2" i="11"/>
  <c r="E6" i="11"/>
  <c r="F6" i="11"/>
  <c r="E9" i="11"/>
  <c r="F9" i="11"/>
  <c r="E10" i="11"/>
  <c r="F10" i="11"/>
  <c r="E11" i="11"/>
  <c r="A15" i="11"/>
  <c r="A27" i="8"/>
  <c r="A29" i="8"/>
  <c r="A30" i="8"/>
  <c r="F26" i="8"/>
  <c r="E27" i="8"/>
  <c r="F27" i="8"/>
  <c r="E28" i="8"/>
  <c r="F28" i="8"/>
  <c r="E29" i="8"/>
  <c r="F29" i="8"/>
  <c r="E30" i="8"/>
  <c r="F11" i="11"/>
  <c r="E14" i="11"/>
  <c r="F14" i="11"/>
  <c r="E15" i="11"/>
  <c r="F15" i="11"/>
  <c r="E16" i="11"/>
  <c r="F30" i="8"/>
  <c r="E31" i="8"/>
  <c r="F2" i="2"/>
</calcChain>
</file>

<file path=xl/sharedStrings.xml><?xml version="1.0" encoding="utf-8"?>
<sst xmlns="http://schemas.openxmlformats.org/spreadsheetml/2006/main" count="167" uniqueCount="78">
  <si>
    <t>Item</t>
  </si>
  <si>
    <t>Start</t>
  </si>
  <si>
    <t>End</t>
  </si>
  <si>
    <t>Duration</t>
  </si>
  <si>
    <t>#</t>
  </si>
  <si>
    <t>Presenter(s)</t>
  </si>
  <si>
    <t>Break</t>
  </si>
  <si>
    <t>Lunch</t>
  </si>
  <si>
    <t>Adjourn</t>
  </si>
  <si>
    <t xml:space="preserve">  </t>
  </si>
  <si>
    <t>A. Lewis (GA), B. Hoersch (ESA) and J. Lacey (USGS)</t>
  </si>
  <si>
    <t>All</t>
  </si>
  <si>
    <t>Roundtable introductions</t>
  </si>
  <si>
    <t>Welcome, introduction, objectives</t>
  </si>
  <si>
    <t>Recap of Day 2</t>
  </si>
  <si>
    <t>A. Lewis (GA)</t>
  </si>
  <si>
    <t>Wrap-up, next steps</t>
  </si>
  <si>
    <t>Convene</t>
  </si>
  <si>
    <t>M. Steventon</t>
  </si>
  <si>
    <t>Review of LSI-VC-1 actions and group/subgroup status</t>
  </si>
  <si>
    <t>Session 1: Introduction</t>
  </si>
  <si>
    <t xml:space="preserve">Land Product Characterization System </t>
  </si>
  <si>
    <t>Review of LSI-VC-2 actions</t>
  </si>
  <si>
    <t>USGS gap analysis tools and processes / RCA-EO</t>
  </si>
  <si>
    <t>G. Stensaas (USGS)</t>
  </si>
  <si>
    <t>Introduction, review of ARD definition document</t>
  </si>
  <si>
    <t>CEOS information systems</t>
  </si>
  <si>
    <t>FDA AHT report and expected recommendations for CEOS</t>
  </si>
  <si>
    <t>T. Cecere (USGS)</t>
  </si>
  <si>
    <t>B. Killough (NASA/CEOS SEO)</t>
  </si>
  <si>
    <t>Discussion: role of LSI-VC within CEOS</t>
  </si>
  <si>
    <t>Session 2: CEOS LSI Analysis-Ready Data</t>
  </si>
  <si>
    <t>Review of CEOS carbon commitments (CARB-08)</t>
  </si>
  <si>
    <t>Introduction (recalling WP Task 5-1 on a discussion paper on LSI-VC strategy &amp; vision)</t>
  </si>
  <si>
    <t>All
Lead: J. Lacey (USGS)</t>
  </si>
  <si>
    <t>Discussion #2: LSI-VC Work Plan, task delegation, goals coming out of LSI-VC-2</t>
  </si>
  <si>
    <t>SEO FDA activities – CEOS Data Cube &amp; 3-Year Work Plan</t>
  </si>
  <si>
    <t>Session 5:  Agency activity reports</t>
  </si>
  <si>
    <t>Session 4: Day 1 recap</t>
  </si>
  <si>
    <t>Discussion #1: Composition of membership &amp; subgroup confirmation (incl. 'Requirements' subgroup)</t>
  </si>
  <si>
    <r>
      <rPr>
        <b/>
        <sz val="12"/>
        <rFont val="Calibri"/>
        <family val="3"/>
        <charset val="128"/>
        <scheme val="minor"/>
      </rPr>
      <t xml:space="preserve">Friday Overview/Objectives:
</t>
    </r>
    <r>
      <rPr>
        <sz val="12"/>
        <rFont val="Calibri"/>
        <family val="3"/>
        <charset val="128"/>
        <scheme val="minor"/>
      </rPr>
      <t>– Discuss the composition of LSI-VC membership and consider the need for more working-level representation;
– Confirm the LSI-VC subgroups and their responsibilities;
– Discuss the way forward for the LSI-VC Work Plan and consider the tasks that have arisen during the course of LSI-VC-2;
– Discuss a host/location for LSI-VC-3.</t>
    </r>
  </si>
  <si>
    <t>Recap of Day 1</t>
  </si>
  <si>
    <t>Session 6: LSI-VC activities in support of the CEOS Strategy for Carbon Observations from Space</t>
  </si>
  <si>
    <r>
      <t>Session 3: Gap analyses</t>
    </r>
    <r>
      <rPr>
        <i/>
        <sz val="12"/>
        <color theme="0"/>
        <rFont val="Calibri"/>
        <family val="3"/>
        <charset val="128"/>
        <scheme val="minor"/>
      </rPr>
      <t xml:space="preserve"> </t>
    </r>
    <r>
      <rPr>
        <sz val="12"/>
        <color theme="0"/>
        <rFont val="Calibri"/>
        <family val="2"/>
        <charset val="134"/>
        <scheme val="minor"/>
      </rPr>
      <t>and increasing the visibility of land surface imaging data holdings</t>
    </r>
  </si>
  <si>
    <t xml:space="preserve">Session 8: Long-term LSI-VC strategy and vision </t>
  </si>
  <si>
    <t>Discussion: LSI-VC role in CEOS Data Cube activities</t>
  </si>
  <si>
    <t>Session 7: Data Cube activities</t>
  </si>
  <si>
    <t>Session 9: Day 2 recap</t>
  </si>
  <si>
    <t>Session 10:  Team governance</t>
  </si>
  <si>
    <t>Session 11: Wrap-up and close</t>
  </si>
  <si>
    <t>Discussion: linkages with CEOS groups</t>
  </si>
  <si>
    <t>G. Fosnight (USGS)</t>
  </si>
  <si>
    <t>Discussion: LSI-VC gap analysis strategy
– incl. 'Requirements' Pilot</t>
  </si>
  <si>
    <t>SDCG/GFOI and the linkages to the Carbon Strategy and LSI-VC</t>
  </si>
  <si>
    <r>
      <rPr>
        <b/>
        <sz val="12"/>
        <rFont val="Calibri"/>
        <family val="3"/>
        <charset val="128"/>
        <scheme val="minor"/>
      </rPr>
      <t xml:space="preserve">Thursday Overview/Objectives:
</t>
    </r>
    <r>
      <rPr>
        <sz val="12"/>
        <rFont val="Calibri"/>
        <family val="3"/>
        <charset val="128"/>
        <scheme val="minor"/>
      </rPr>
      <t>– Invite LSI-VC members to share related work ongoing within their agencies;
– Hear an update on CEOS Data Cube activities and discuss the role of LSI-VC in this work;
– Review the CEOS carbon commitments (CARB-08);
– Discuss the LSI-VC approach to the CEOS Carbon Strategy, including necessary tasks and responsibilities;
– Discuss the long-term LSI-VC strategy and vision. This should include brainstorming how LSI-VC will operate as the focal point for the coordination of LSI within CEOS, the integration of other thematic groups/representatives, and the identification of actions that should be put into motion in the near-term.</t>
    </r>
  </si>
  <si>
    <r>
      <rPr>
        <b/>
        <sz val="12"/>
        <rFont val="Calibri"/>
        <family val="3"/>
        <charset val="128"/>
        <scheme val="minor"/>
      </rPr>
      <t xml:space="preserve">Wednesday Overview/Objectives:
</t>
    </r>
    <r>
      <rPr>
        <sz val="12"/>
        <rFont val="Calibri"/>
        <family val="3"/>
        <charset val="128"/>
        <scheme val="minor"/>
      </rPr>
      <t xml:space="preserve">– Discuss and confirm the detail of the CEOS LSI ARD definition document being prepared for presentation at SIT TW and CEOS Plenary; decide next steps;
– Consider the recommendations to be proposed to CEOS by the FDA AHT, including the implications for LSI-VC;
– Confirm the LSI-VC strategy for ARD and LSI gap analyses, including next steps and responsibilities;
– Discuss a potential 'Requirements' Pilot.
</t>
    </r>
  </si>
  <si>
    <t>Discussion: LSI-VC strategy for carbon – way forward, task delegation</t>
  </si>
  <si>
    <t>A. Whitcraft (GEOGLAM)</t>
  </si>
  <si>
    <t>GEOGLAM requirements process</t>
  </si>
  <si>
    <t>ESA/Europe</t>
  </si>
  <si>
    <t>B. Hoersch (ESA)</t>
  </si>
  <si>
    <t>Canadian Space Agency</t>
  </si>
  <si>
    <t>Y. Crevier (CSA)</t>
  </si>
  <si>
    <t>USGS</t>
  </si>
  <si>
    <t>Applying CEOS information systems (e.g. CEOS DB) to LSI gap analyses</t>
  </si>
  <si>
    <t>Discussion: ARD and the LSI-VC ARD strategy (incl. way forward, task delegation)</t>
  </si>
  <si>
    <t>European perspective on ARD</t>
  </si>
  <si>
    <t>J. Lacey (USGS)</t>
  </si>
  <si>
    <r>
      <t xml:space="preserve">Friday 22nd July
LSI-VC-2 Meeting
</t>
    </r>
    <r>
      <rPr>
        <i/>
        <u/>
        <sz val="12"/>
        <color theme="0"/>
        <rFont val="Calibri"/>
        <family val="3"/>
        <charset val="128"/>
        <scheme val="minor"/>
      </rPr>
      <t xml:space="preserve">Location: Renaissance LAX Hotel, Los Angeles, USA
</t>
    </r>
    <r>
      <rPr>
        <i/>
        <sz val="12"/>
        <color theme="0"/>
        <rFont val="Calibri (Body)"/>
      </rPr>
      <t>Teleconference connection: https://global.gotomeeting.com/join/669567893
Access Code: 669-567-893
Meeting ID: 669-567-893
United States: +1 (646) 749-3129   –   Australia: +61 2 8355 1040   –   Austria: +43 7 2088 0034   –   Belgium: +32 (0) 28 93 7018   –   Canada: +1 (647) 497-9350   –   Denmark: +45 69 91 88 64   –   Finland: +358 (0) 923 17 0568   –   France: +33 (0) 170 950 592   –   Germany: +49 (0) 692 5736 7211   –   Ireland: +353 (0) 15 360 728   –   Italy: +39 0 247 92 13 01   –   Netherlands: +31 (0) 208 080 219   –   New Zealand: +64 9 909 7888   –   Norway: +47 75 80 32 07   –   Spain: +34 955 32 0845   –   Sweden: +46 (0) 853 527 836   –   Switzerland: +41 (0) 435 0167 13   –   United Kingdom: +44 (0) 330 221 0086</t>
    </r>
  </si>
  <si>
    <r>
      <t xml:space="preserve">Wednesday 20th July
LSI-VC-2 Meeting
</t>
    </r>
    <r>
      <rPr>
        <i/>
        <u/>
        <sz val="12"/>
        <color theme="0"/>
        <rFont val="Calibri"/>
        <family val="3"/>
        <charset val="128"/>
        <scheme val="minor"/>
      </rPr>
      <t xml:space="preserve">Location: Renaissance LAX Hotel, Los Angeles, USA
</t>
    </r>
    <r>
      <rPr>
        <i/>
        <sz val="12"/>
        <color theme="0"/>
        <rFont val="Calibri (Body)"/>
      </rPr>
      <t>Teleconference connection: https://global.gotomeeting.com/join/669567893
Access Code: 669-567-893
Meeting ID: 669-567-893
United States: +1 (646) 749-3129   –   Australia: +61 2 8355 1040   –   Austria: +43 7 2088 0034   –   Belgium: +32 (0) 28 93 7018   –   Canada: +1 (647) 497-9350   –   Denmark: +45 69 91 88 64   –   Finland: +358 (0) 923 17 0568   –   France: +33 (0) 170 950 592   –   Germany: +49 (0) 692 5736 7211   –   Ireland: +353 (0) 15 360 728   –   Italy: +39 0 247 92 13 01   –   Netherlands: +31 (0) 208 080 219   –   New Zealand: +64 9 909 7888   –   Norway: +47 75 80 32 07   –   Spain: +34 955 32 0845   –   Sweden: +46 (0) 853 527 836   –   Switzerland: +41 (0) 435 0167 13   –   United Kingdom: +44 (0) 330 221 0086</t>
    </r>
  </si>
  <si>
    <r>
      <t xml:space="preserve">Thursday 21st July
LSI-VC-2 Meeting
</t>
    </r>
    <r>
      <rPr>
        <i/>
        <u/>
        <sz val="12"/>
        <color theme="0"/>
        <rFont val="Calibri"/>
        <family val="3"/>
        <charset val="128"/>
        <scheme val="minor"/>
      </rPr>
      <t xml:space="preserve">Location: Renaissance LAX Hotel, Los Angeles, USA
</t>
    </r>
    <r>
      <rPr>
        <i/>
        <sz val="12"/>
        <color theme="0"/>
        <rFont val="Calibri (Body)"/>
      </rPr>
      <t>Teleconference connection: https://global.gotomeeting.com/join/669567893
Access Code: 669-567-893
Meeting ID: 669-567-893
United States: +1 (646) 749-3129   –   Australia: +61 2 8355 1040   –   Austria: +43 7 2088 0034   –   Belgium: +32 (0) 28 93 7018   –   Canada: +1 (647) 497-9350   –   Denmark: +45 69 91 88 64   –   Finland: +358 (0) 923 17 0568   –   France: +33 (0) 170 950 592   –   Germany: +49 (0) 692 5736 7211   –   Ireland: +353 (0) 15 360 728   –   Italy: +39 0 247 92 13 01   –   Netherlands: +31 (0) 208 080 219   –   New Zealand: +64 9 909 7888   –   Norway: +47 75 80 32 07   –   Spain: +34 955 32 0845   –   Sweden: +46 (0) 853 527 836   –   Switzerland: +41 (0) 435 0167 13   –   United Kingdom: +44 (0) 330 221 0086</t>
    </r>
  </si>
  <si>
    <t>NASA – Landsat-9, SLI, and MuSLI</t>
  </si>
  <si>
    <t>J. Masek (NASA)</t>
  </si>
  <si>
    <t>K. Gallo (NOAA)</t>
  </si>
  <si>
    <t>Canadian perspective on ARD</t>
  </si>
  <si>
    <t>Excursion to Santa Monica. The bus will depart the hotel at 17:30 and return around 20:00.</t>
  </si>
  <si>
    <t>Closing remarks, upcoming meeting plans (in particular SIT TW), LSI-VC-3 plan</t>
  </si>
  <si>
    <t>Atmospheric Correction Inter-comparison eXercise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</si>
</sst>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charset val="134"/>
      <scheme val="minor"/>
    </font>
    <font>
      <b/>
      <sz val="22"/>
      <color theme="0"/>
      <name val="Calibri"/>
      <family val="3"/>
      <charset val="128"/>
      <scheme val="minor"/>
    </font>
    <font>
      <sz val="8"/>
      <name val="Calibri"/>
      <family val="2"/>
      <charset val="134"/>
      <scheme val="minor"/>
    </font>
    <font>
      <sz val="12"/>
      <name val="Calibri"/>
      <family val="3"/>
      <charset val="128"/>
      <scheme val="minor"/>
    </font>
    <font>
      <sz val="12"/>
      <color rgb="FF9C6500"/>
      <name val="Calibri"/>
      <family val="2"/>
      <scheme val="minor"/>
    </font>
    <font>
      <i/>
      <sz val="12"/>
      <color theme="0"/>
      <name val="Calibri"/>
      <family val="3"/>
      <charset val="128"/>
      <scheme val="minor"/>
    </font>
    <font>
      <b/>
      <sz val="12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i/>
      <sz val="12"/>
      <color rgb="FF9C6500"/>
      <name val="Calibri"/>
      <scheme val="minor"/>
    </font>
    <font>
      <b/>
      <sz val="12"/>
      <color theme="0"/>
      <name val="Calibri"/>
      <family val="2"/>
      <scheme val="minor"/>
    </font>
    <font>
      <i/>
      <u/>
      <sz val="12"/>
      <color theme="0"/>
      <name val="Calibri"/>
      <family val="3"/>
      <charset val="128"/>
      <scheme val="minor"/>
    </font>
    <font>
      <i/>
      <sz val="12"/>
      <color theme="0"/>
      <name val="Calibri (Body)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auto="1"/>
      </left>
      <right/>
      <top style="thin">
        <color theme="0" tint="-0.14999847407452621"/>
      </top>
      <bottom/>
      <diagonal/>
    </border>
    <border>
      <left/>
      <right style="medium">
        <color auto="1"/>
      </right>
      <top style="thin">
        <color theme="0" tint="-0.1499984740745262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</borders>
  <cellStyleXfs count="84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4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20" fontId="0" fillId="0" borderId="3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20" fontId="0" fillId="0" borderId="0" xfId="0" applyNumberFormat="1" applyAlignment="1">
      <alignment horizontal="center" vertical="top"/>
    </xf>
    <xf numFmtId="0" fontId="0" fillId="4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center" vertical="top"/>
    </xf>
    <xf numFmtId="20" fontId="0" fillId="4" borderId="3" xfId="0" applyNumberFormat="1" applyFill="1" applyBorder="1" applyAlignment="1">
      <alignment horizontal="center" vertical="top"/>
    </xf>
    <xf numFmtId="0" fontId="0" fillId="4" borderId="0" xfId="0" applyFill="1" applyAlignment="1">
      <alignment horizontal="left" vertical="top"/>
    </xf>
    <xf numFmtId="0" fontId="0" fillId="4" borderId="0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center" vertical="top"/>
    </xf>
    <xf numFmtId="20" fontId="0" fillId="4" borderId="0" xfId="0" applyNumberForma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/>
    </xf>
    <xf numFmtId="20" fontId="3" fillId="2" borderId="0" xfId="0" applyNumberFormat="1" applyFont="1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4" borderId="6" xfId="0" applyFill="1" applyBorder="1" applyAlignment="1">
      <alignment horizontal="left" vertical="top" wrapText="1"/>
    </xf>
    <xf numFmtId="20" fontId="0" fillId="4" borderId="6" xfId="0" applyNumberFormat="1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20" fontId="0" fillId="4" borderId="8" xfId="0" applyNumberFormat="1" applyFill="1" applyBorder="1" applyAlignment="1">
      <alignment horizontal="center" vertical="top"/>
    </xf>
    <xf numFmtId="0" fontId="0" fillId="0" borderId="0" xfId="0" applyFill="1"/>
    <xf numFmtId="0" fontId="4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20" fontId="0" fillId="0" borderId="12" xfId="0" applyNumberFormat="1" applyBorder="1" applyAlignment="1">
      <alignment horizontal="center" vertical="top"/>
    </xf>
    <xf numFmtId="0" fontId="0" fillId="0" borderId="0" xfId="0" applyFill="1" applyAlignment="1">
      <alignment horizontal="left" vertical="top" wrapText="1"/>
    </xf>
    <xf numFmtId="0" fontId="0" fillId="0" borderId="13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top"/>
    </xf>
    <xf numFmtId="20" fontId="0" fillId="0" borderId="8" xfId="0" applyNumberForma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0" fillId="4" borderId="2" xfId="0" applyNumberFormat="1" applyFill="1" applyBorder="1" applyAlignment="1">
      <alignment horizontal="center" vertical="top"/>
    </xf>
    <xf numFmtId="20" fontId="0" fillId="0" borderId="14" xfId="0" applyNumberFormat="1" applyBorder="1" applyAlignment="1">
      <alignment horizontal="center" vertical="top"/>
    </xf>
    <xf numFmtId="0" fontId="0" fillId="4" borderId="15" xfId="0" applyFill="1" applyBorder="1" applyAlignment="1">
      <alignment horizontal="center" vertical="top"/>
    </xf>
    <xf numFmtId="20" fontId="0" fillId="4" borderId="7" xfId="0" applyNumberForma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0" fontId="0" fillId="4" borderId="5" xfId="0" applyFill="1" applyBorder="1" applyAlignment="1">
      <alignment horizontal="center" vertical="center"/>
    </xf>
    <xf numFmtId="20" fontId="0" fillId="0" borderId="0" xfId="0" applyNumberFormat="1" applyBorder="1" applyAlignment="1">
      <alignment horizontal="center" vertical="top"/>
    </xf>
    <xf numFmtId="20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 wrapText="1"/>
    </xf>
    <xf numFmtId="0" fontId="11" fillId="5" borderId="4" xfId="649" applyFont="1" applyBorder="1" applyAlignment="1">
      <alignment horizontal="center" vertical="top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6" fillId="7" borderId="9" xfId="649" applyFont="1" applyFill="1" applyBorder="1" applyAlignment="1">
      <alignment vertical="top" wrapText="1"/>
    </xf>
    <xf numFmtId="0" fontId="6" fillId="7" borderId="10" xfId="649" applyFont="1" applyFill="1" applyBorder="1" applyAlignment="1">
      <alignment vertical="top" wrapText="1"/>
    </xf>
    <xf numFmtId="0" fontId="6" fillId="7" borderId="11" xfId="649" applyFont="1" applyFill="1" applyBorder="1" applyAlignment="1">
      <alignment vertical="top" wrapText="1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2" xfId="0" applyFont="1" applyFill="1" applyBorder="1" applyAlignment="1">
      <alignment horizontal="left" vertical="center"/>
    </xf>
    <xf numFmtId="0" fontId="3" fillId="6" borderId="18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/>
    </xf>
    <xf numFmtId="0" fontId="3" fillId="6" borderId="19" xfId="0" applyFont="1" applyFill="1" applyBorder="1" applyAlignment="1">
      <alignment horizontal="left" vertical="center"/>
    </xf>
    <xf numFmtId="0" fontId="6" fillId="7" borderId="17" xfId="649" applyFont="1" applyFill="1" applyBorder="1" applyAlignment="1">
      <alignment vertical="top" wrapText="1"/>
    </xf>
    <xf numFmtId="0" fontId="6" fillId="7" borderId="16" xfId="649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</cellXfs>
  <cellStyles count="84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Neutral" xfId="649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Y29"/>
  <sheetViews>
    <sheetView tabSelected="1" zoomScale="90" zoomScaleNormal="90" zoomScalePageLayoutView="90" workbookViewId="0">
      <selection activeCell="B17" sqref="B17"/>
    </sheetView>
  </sheetViews>
  <sheetFormatPr baseColWidth="10" defaultColWidth="10.83203125" defaultRowHeight="16" x14ac:dyDescent="0.2"/>
  <cols>
    <col min="1" max="1" width="4.83203125" style="5" customWidth="1"/>
    <col min="2" max="2" width="70" style="6" customWidth="1"/>
    <col min="3" max="3" width="45" style="6" customWidth="1"/>
    <col min="4" max="4" width="8.33203125" style="9" customWidth="1"/>
    <col min="5" max="5" width="11.6640625" style="10" customWidth="1"/>
    <col min="6" max="6" width="11.6640625" style="9" customWidth="1"/>
    <col min="7" max="7" width="10.83203125" customWidth="1"/>
    <col min="19" max="20" width="10.83203125" style="28"/>
    <col min="21" max="701" width="10.83203125" style="30"/>
    <col min="702" max="16384" width="10.83203125" style="5"/>
  </cols>
  <sheetData>
    <row r="1" spans="1:701" s="1" customFormat="1" ht="223" customHeight="1" x14ac:dyDescent="0.2">
      <c r="A1" s="55" t="s">
        <v>69</v>
      </c>
      <c r="B1" s="56"/>
      <c r="C1" s="56"/>
      <c r="D1" s="56"/>
      <c r="E1" s="56"/>
      <c r="F1" s="57"/>
      <c r="G1"/>
      <c r="H1"/>
      <c r="I1"/>
      <c r="J1"/>
      <c r="K1"/>
      <c r="L1"/>
      <c r="M1"/>
      <c r="N1"/>
      <c r="O1"/>
      <c r="P1"/>
      <c r="Q1"/>
      <c r="R1"/>
      <c r="S1" s="28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</row>
    <row r="2" spans="1:701" s="14" customFormat="1" x14ac:dyDescent="0.2">
      <c r="A2" s="23"/>
      <c r="B2" s="11" t="s">
        <v>17</v>
      </c>
      <c r="C2" s="11"/>
      <c r="D2" s="12">
        <v>30</v>
      </c>
      <c r="E2" s="13">
        <v>0.35416666666666669</v>
      </c>
      <c r="F2" s="27">
        <f>E2+ TIME(0,D2,0)</f>
        <v>0.375</v>
      </c>
      <c r="G2"/>
      <c r="H2"/>
      <c r="I2"/>
      <c r="J2"/>
      <c r="K2"/>
      <c r="L2"/>
      <c r="M2"/>
      <c r="N2"/>
      <c r="O2"/>
      <c r="P2"/>
      <c r="Q2"/>
      <c r="R2"/>
      <c r="S2" s="28"/>
      <c r="T2" s="2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</row>
    <row r="3" spans="1:701" s="2" customFormat="1" ht="89" customHeight="1" x14ac:dyDescent="0.2">
      <c r="A3" s="58" t="s">
        <v>55</v>
      </c>
      <c r="B3" s="59"/>
      <c r="C3" s="59"/>
      <c r="D3" s="59"/>
      <c r="E3" s="59"/>
      <c r="F3" s="60"/>
      <c r="G3"/>
      <c r="H3"/>
      <c r="I3"/>
      <c r="J3"/>
      <c r="K3"/>
      <c r="L3"/>
      <c r="M3"/>
      <c r="N3"/>
      <c r="O3"/>
      <c r="P3"/>
      <c r="Q3"/>
      <c r="R3"/>
      <c r="S3" s="28"/>
      <c r="T3" s="28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</row>
    <row r="4" spans="1:701" s="2" customFormat="1" x14ac:dyDescent="0.2">
      <c r="A4" s="61" t="s">
        <v>20</v>
      </c>
      <c r="B4" s="62"/>
      <c r="C4" s="62"/>
      <c r="D4" s="62"/>
      <c r="E4" s="62"/>
      <c r="F4" s="63"/>
      <c r="G4"/>
      <c r="H4"/>
      <c r="I4"/>
      <c r="J4"/>
      <c r="K4"/>
      <c r="L4"/>
      <c r="M4"/>
      <c r="N4"/>
      <c r="O4"/>
      <c r="P4"/>
      <c r="Q4"/>
      <c r="R4"/>
      <c r="S4" s="28"/>
      <c r="T4" s="28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</row>
    <row r="5" spans="1:701" s="3" customFormat="1" x14ac:dyDescent="0.2">
      <c r="A5" s="19" t="s">
        <v>4</v>
      </c>
      <c r="B5" s="20" t="s">
        <v>0</v>
      </c>
      <c r="C5" s="20" t="s">
        <v>5</v>
      </c>
      <c r="D5" s="21" t="s">
        <v>3</v>
      </c>
      <c r="E5" s="22" t="s">
        <v>1</v>
      </c>
      <c r="F5" s="35" t="s">
        <v>2</v>
      </c>
      <c r="G5"/>
      <c r="H5"/>
      <c r="I5"/>
      <c r="J5"/>
      <c r="K5"/>
      <c r="L5"/>
      <c r="M5"/>
      <c r="N5"/>
      <c r="O5"/>
      <c r="P5"/>
      <c r="Q5"/>
      <c r="R5"/>
      <c r="S5" s="28"/>
      <c r="T5" s="28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</row>
    <row r="6" spans="1:701" x14ac:dyDescent="0.2">
      <c r="A6" s="23">
        <v>1</v>
      </c>
      <c r="B6" s="4" t="s">
        <v>13</v>
      </c>
      <c r="C6" s="4" t="s">
        <v>10</v>
      </c>
      <c r="D6" s="7">
        <v>15</v>
      </c>
      <c r="E6" s="8">
        <v>0.375</v>
      </c>
      <c r="F6" s="36">
        <f>E6+ TIME(0,D6,0)</f>
        <v>0.38541666666666669</v>
      </c>
    </row>
    <row r="7" spans="1:701" x14ac:dyDescent="0.2">
      <c r="A7" s="23">
        <f>A6+1</f>
        <v>2</v>
      </c>
      <c r="B7" s="4" t="s">
        <v>12</v>
      </c>
      <c r="C7" s="4" t="s">
        <v>11</v>
      </c>
      <c r="D7" s="7">
        <v>15</v>
      </c>
      <c r="E7" s="8">
        <f>F6</f>
        <v>0.38541666666666669</v>
      </c>
      <c r="F7" s="36">
        <f>E7+ TIME(0,D7,0)</f>
        <v>0.39583333333333337</v>
      </c>
    </row>
    <row r="8" spans="1:701" x14ac:dyDescent="0.2">
      <c r="A8" s="37">
        <f>A7+1</f>
        <v>3</v>
      </c>
      <c r="B8" s="18" t="s">
        <v>19</v>
      </c>
      <c r="C8" s="4" t="s">
        <v>18</v>
      </c>
      <c r="D8" s="42">
        <v>15</v>
      </c>
      <c r="E8" s="8">
        <f>F7</f>
        <v>0.39583333333333337</v>
      </c>
      <c r="F8" s="36">
        <f>E8+ TIME(0,D8,0)</f>
        <v>0.40625000000000006</v>
      </c>
    </row>
    <row r="9" spans="1:701" x14ac:dyDescent="0.2">
      <c r="A9" s="64" t="s">
        <v>31</v>
      </c>
      <c r="B9" s="65"/>
      <c r="C9" s="65"/>
      <c r="D9" s="65"/>
      <c r="E9" s="65"/>
      <c r="F9" s="66"/>
    </row>
    <row r="10" spans="1:701" x14ac:dyDescent="0.2">
      <c r="A10" s="19" t="s">
        <v>4</v>
      </c>
      <c r="B10" s="20" t="s">
        <v>0</v>
      </c>
      <c r="C10" s="20" t="s">
        <v>5</v>
      </c>
      <c r="D10" s="21" t="s">
        <v>3</v>
      </c>
      <c r="E10" s="22" t="s">
        <v>1</v>
      </c>
      <c r="F10" s="35" t="s">
        <v>2</v>
      </c>
    </row>
    <row r="11" spans="1:701" x14ac:dyDescent="0.2">
      <c r="A11" s="23">
        <f>A8+1</f>
        <v>4</v>
      </c>
      <c r="B11" s="6" t="s">
        <v>25</v>
      </c>
      <c r="C11" s="4" t="s">
        <v>15</v>
      </c>
      <c r="D11" s="7">
        <v>30</v>
      </c>
      <c r="E11" s="8">
        <f>F8</f>
        <v>0.40625000000000006</v>
      </c>
      <c r="F11" s="36">
        <f t="shared" ref="F11:F19" si="0">E11+ TIME(0,D11,0)</f>
        <v>0.42708333333333337</v>
      </c>
    </row>
    <row r="12" spans="1:701" x14ac:dyDescent="0.2">
      <c r="A12" s="23">
        <f>A11+1</f>
        <v>5</v>
      </c>
      <c r="B12" s="6" t="s">
        <v>27</v>
      </c>
      <c r="C12" s="5" t="s">
        <v>28</v>
      </c>
      <c r="D12" s="7">
        <v>20</v>
      </c>
      <c r="E12" s="8">
        <f t="shared" ref="E12:E19" si="1">F11</f>
        <v>0.42708333333333337</v>
      </c>
      <c r="F12" s="36">
        <f t="shared" si="0"/>
        <v>0.44097222222222227</v>
      </c>
    </row>
    <row r="13" spans="1:701" s="14" customFormat="1" x14ac:dyDescent="0.2">
      <c r="A13" s="23"/>
      <c r="B13" s="11" t="s">
        <v>6</v>
      </c>
      <c r="C13" s="11"/>
      <c r="D13" s="12">
        <v>15</v>
      </c>
      <c r="E13" s="17">
        <f>F12</f>
        <v>0.44097222222222227</v>
      </c>
      <c r="F13" s="27">
        <f t="shared" si="0"/>
        <v>0.45138888888888895</v>
      </c>
      <c r="G13"/>
      <c r="H13"/>
      <c r="I13"/>
      <c r="J13"/>
      <c r="K13"/>
      <c r="L13"/>
      <c r="M13"/>
      <c r="N13"/>
      <c r="O13"/>
      <c r="P13"/>
      <c r="Q13"/>
      <c r="R13"/>
      <c r="S13" s="28"/>
      <c r="T13" s="28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</row>
    <row r="14" spans="1:701" x14ac:dyDescent="0.2">
      <c r="A14" s="23">
        <f>A12+1</f>
        <v>6</v>
      </c>
      <c r="B14" s="4" t="s">
        <v>21</v>
      </c>
      <c r="C14" s="18" t="s">
        <v>73</v>
      </c>
      <c r="D14" s="7">
        <v>20</v>
      </c>
      <c r="E14" s="8">
        <f t="shared" si="1"/>
        <v>0.45138888888888895</v>
      </c>
      <c r="F14" s="36">
        <f t="shared" si="0"/>
        <v>0.46527777777777785</v>
      </c>
    </row>
    <row r="15" spans="1:701" x14ac:dyDescent="0.2">
      <c r="A15" s="23">
        <f>A14+1</f>
        <v>7</v>
      </c>
      <c r="B15" s="4" t="s">
        <v>66</v>
      </c>
      <c r="C15" s="4" t="s">
        <v>60</v>
      </c>
      <c r="D15" s="7">
        <v>10</v>
      </c>
      <c r="E15" s="8">
        <f>F14</f>
        <v>0.46527777777777785</v>
      </c>
      <c r="F15" s="36">
        <f t="shared" si="0"/>
        <v>0.47222222222222227</v>
      </c>
    </row>
    <row r="16" spans="1:701" x14ac:dyDescent="0.2">
      <c r="A16" s="23">
        <f>A15+1</f>
        <v>8</v>
      </c>
      <c r="B16" s="4" t="s">
        <v>74</v>
      </c>
      <c r="C16" s="4" t="s">
        <v>62</v>
      </c>
      <c r="D16" s="7">
        <v>10</v>
      </c>
      <c r="E16" s="8">
        <f>F15</f>
        <v>0.47222222222222227</v>
      </c>
      <c r="F16" s="36">
        <f t="shared" si="0"/>
        <v>0.47916666666666669</v>
      </c>
    </row>
    <row r="17" spans="1:701" x14ac:dyDescent="0.2">
      <c r="A17" s="23">
        <f>A16+1</f>
        <v>9</v>
      </c>
      <c r="B17" s="4" t="s">
        <v>77</v>
      </c>
      <c r="C17" s="4" t="s">
        <v>72</v>
      </c>
      <c r="D17" s="7">
        <v>10</v>
      </c>
      <c r="E17" s="8">
        <f>F16</f>
        <v>0.47916666666666669</v>
      </c>
      <c r="F17" s="36">
        <f t="shared" si="0"/>
        <v>0.4861111111111111</v>
      </c>
    </row>
    <row r="18" spans="1:701" s="14" customFormat="1" x14ac:dyDescent="0.2">
      <c r="A18" s="23">
        <f>A17+1</f>
        <v>10</v>
      </c>
      <c r="B18" s="4" t="s">
        <v>65</v>
      </c>
      <c r="C18" s="4" t="s">
        <v>11</v>
      </c>
      <c r="D18" s="45">
        <v>90</v>
      </c>
      <c r="E18" s="46">
        <f>F17</f>
        <v>0.4861111111111111</v>
      </c>
      <c r="F18" s="47">
        <f t="shared" si="0"/>
        <v>0.54861111111111116</v>
      </c>
      <c r="G18"/>
      <c r="H18"/>
      <c r="I18"/>
      <c r="J18"/>
      <c r="K18"/>
      <c r="L18"/>
      <c r="M18"/>
      <c r="N18"/>
      <c r="O18"/>
      <c r="P18"/>
      <c r="Q18"/>
      <c r="R18"/>
      <c r="S18" s="28"/>
      <c r="T18" s="28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  <c r="ZQ18" s="30"/>
      <c r="ZR18" s="30"/>
      <c r="ZS18" s="30"/>
      <c r="ZT18" s="30"/>
      <c r="ZU18" s="30"/>
      <c r="ZV18" s="30"/>
      <c r="ZW18" s="30"/>
      <c r="ZX18" s="30"/>
      <c r="ZY18" s="30"/>
    </row>
    <row r="19" spans="1:701" s="2" customFormat="1" x14ac:dyDescent="0.2">
      <c r="A19" s="23"/>
      <c r="B19" s="11" t="s">
        <v>7</v>
      </c>
      <c r="C19" s="11" t="s">
        <v>9</v>
      </c>
      <c r="D19" s="12">
        <v>60</v>
      </c>
      <c r="E19" s="13">
        <f t="shared" si="1"/>
        <v>0.54861111111111116</v>
      </c>
      <c r="F19" s="27">
        <f t="shared" si="0"/>
        <v>0.59027777777777779</v>
      </c>
      <c r="G19"/>
      <c r="H19"/>
      <c r="I19"/>
      <c r="J19"/>
      <c r="K19"/>
      <c r="L19"/>
      <c r="M19"/>
      <c r="N19"/>
      <c r="O19"/>
      <c r="P19"/>
      <c r="Q19"/>
      <c r="R19"/>
      <c r="S19" s="28"/>
      <c r="T19" s="28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</row>
    <row r="20" spans="1:701" s="3" customFormat="1" x14ac:dyDescent="0.2">
      <c r="A20" s="64" t="s">
        <v>43</v>
      </c>
      <c r="B20" s="65"/>
      <c r="C20" s="65"/>
      <c r="D20" s="65"/>
      <c r="E20" s="65"/>
      <c r="F20" s="66"/>
      <c r="G20"/>
      <c r="H20"/>
      <c r="I20"/>
      <c r="J20"/>
      <c r="K20"/>
      <c r="L20"/>
      <c r="M20"/>
      <c r="N20"/>
      <c r="O20"/>
      <c r="P20"/>
      <c r="Q20"/>
      <c r="R20"/>
      <c r="S20" s="28"/>
      <c r="T20" s="28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</row>
    <row r="21" spans="1:701" x14ac:dyDescent="0.2">
      <c r="A21" s="19" t="s">
        <v>4</v>
      </c>
      <c r="B21" s="20" t="s">
        <v>0</v>
      </c>
      <c r="C21" s="20" t="s">
        <v>5</v>
      </c>
      <c r="D21" s="21" t="s">
        <v>3</v>
      </c>
      <c r="E21" s="22" t="s">
        <v>1</v>
      </c>
      <c r="F21" s="35" t="s">
        <v>2</v>
      </c>
    </row>
    <row r="22" spans="1:701" x14ac:dyDescent="0.2">
      <c r="A22" s="23">
        <f>A18+1</f>
        <v>11</v>
      </c>
      <c r="B22" s="4" t="s">
        <v>23</v>
      </c>
      <c r="C22" s="18" t="s">
        <v>24</v>
      </c>
      <c r="D22" s="7">
        <v>40</v>
      </c>
      <c r="E22" s="8">
        <f>F19</f>
        <v>0.59027777777777779</v>
      </c>
      <c r="F22" s="36">
        <f t="shared" ref="F22" si="2">E22+ TIME(0,D22,0)</f>
        <v>0.61805555555555558</v>
      </c>
    </row>
    <row r="23" spans="1:701" s="14" customFormat="1" x14ac:dyDescent="0.2">
      <c r="A23" s="23">
        <f>A22+1</f>
        <v>12</v>
      </c>
      <c r="B23" s="4" t="s">
        <v>26</v>
      </c>
      <c r="C23" s="4" t="s">
        <v>29</v>
      </c>
      <c r="D23" s="7">
        <v>20</v>
      </c>
      <c r="E23" s="8">
        <f t="shared" ref="E23:E28" si="3">F22</f>
        <v>0.61805555555555558</v>
      </c>
      <c r="F23" s="36">
        <f t="shared" ref="F23:F24" si="4">E23+ TIME(0,D23,0)</f>
        <v>0.63194444444444442</v>
      </c>
      <c r="G23"/>
      <c r="H23"/>
      <c r="I23"/>
      <c r="J23"/>
      <c r="K23"/>
      <c r="L23"/>
      <c r="M23"/>
      <c r="N23"/>
      <c r="O23"/>
      <c r="P23"/>
      <c r="Q23"/>
      <c r="R23"/>
      <c r="S23" s="28"/>
      <c r="T23" s="28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0"/>
      <c r="ZU23" s="30"/>
      <c r="ZV23" s="30"/>
      <c r="ZW23" s="30"/>
      <c r="ZX23" s="30"/>
      <c r="ZY23" s="30"/>
    </row>
    <row r="24" spans="1:701" s="14" customFormat="1" x14ac:dyDescent="0.2">
      <c r="A24" s="37">
        <f>A23+1</f>
        <v>13</v>
      </c>
      <c r="B24" s="18" t="s">
        <v>64</v>
      </c>
      <c r="C24" s="18" t="s">
        <v>28</v>
      </c>
      <c r="D24" s="42">
        <v>20</v>
      </c>
      <c r="E24" s="50">
        <f t="shared" si="3"/>
        <v>0.63194444444444442</v>
      </c>
      <c r="F24" s="36">
        <f t="shared" si="4"/>
        <v>0.64583333333333326</v>
      </c>
      <c r="G24"/>
      <c r="H24"/>
      <c r="I24"/>
      <c r="J24"/>
      <c r="K24"/>
      <c r="L24"/>
      <c r="M24"/>
      <c r="N24"/>
      <c r="O24"/>
      <c r="P24"/>
      <c r="Q24"/>
      <c r="R24"/>
      <c r="S24" s="28"/>
      <c r="T24" s="28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</row>
    <row r="25" spans="1:701" x14ac:dyDescent="0.2">
      <c r="A25" s="37"/>
      <c r="B25" s="15" t="s">
        <v>6</v>
      </c>
      <c r="C25" s="15"/>
      <c r="D25" s="16">
        <v>15</v>
      </c>
      <c r="E25" s="17">
        <f t="shared" si="3"/>
        <v>0.64583333333333326</v>
      </c>
      <c r="F25" s="38">
        <f>E25+ TIME(0,D25,0)</f>
        <v>0.65624999999999989</v>
      </c>
    </row>
    <row r="26" spans="1:701" x14ac:dyDescent="0.2">
      <c r="A26" s="37">
        <f>A24+1</f>
        <v>14</v>
      </c>
      <c r="B26" s="53" t="s">
        <v>58</v>
      </c>
      <c r="C26" s="53" t="s">
        <v>57</v>
      </c>
      <c r="D26" s="52">
        <v>30</v>
      </c>
      <c r="E26" s="51">
        <f t="shared" si="3"/>
        <v>0.65624999999999989</v>
      </c>
      <c r="F26" s="36">
        <f t="shared" ref="F26:F27" si="5">E26+ TIME(0,D26,0)</f>
        <v>0.67708333333333326</v>
      </c>
    </row>
    <row r="27" spans="1:701" s="14" customFormat="1" ht="32" x14ac:dyDescent="0.2">
      <c r="A27" s="23">
        <f>A26+1</f>
        <v>15</v>
      </c>
      <c r="B27" s="4" t="s">
        <v>52</v>
      </c>
      <c r="C27" s="18" t="s">
        <v>34</v>
      </c>
      <c r="D27" s="45">
        <v>60</v>
      </c>
      <c r="E27" s="46">
        <f t="shared" si="3"/>
        <v>0.67708333333333326</v>
      </c>
      <c r="F27" s="47">
        <f t="shared" si="5"/>
        <v>0.71874999999999989</v>
      </c>
      <c r="G27"/>
      <c r="H27"/>
      <c r="I27"/>
      <c r="J27"/>
      <c r="K27"/>
      <c r="L27"/>
      <c r="M27"/>
      <c r="N27"/>
      <c r="O27"/>
      <c r="P27"/>
      <c r="Q27"/>
      <c r="R27"/>
      <c r="S27" s="28"/>
      <c r="T27" s="28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  <c r="RV27" s="30"/>
      <c r="RW27" s="30"/>
      <c r="RX27" s="30"/>
      <c r="RY27" s="30"/>
      <c r="RZ27" s="30"/>
      <c r="SA27" s="30"/>
      <c r="SB27" s="30"/>
      <c r="SC27" s="30"/>
      <c r="SD27" s="30"/>
      <c r="SE27" s="30"/>
      <c r="SF27" s="30"/>
      <c r="SG27" s="30"/>
      <c r="SH27" s="30"/>
      <c r="SI27" s="30"/>
      <c r="SJ27" s="30"/>
      <c r="SK27" s="30"/>
      <c r="SL27" s="30"/>
      <c r="SM27" s="30"/>
      <c r="SN27" s="30"/>
      <c r="SO27" s="30"/>
      <c r="SP27" s="30"/>
      <c r="SQ27" s="30"/>
      <c r="SR27" s="30"/>
      <c r="SS27" s="30"/>
      <c r="ST27" s="30"/>
      <c r="SU27" s="30"/>
      <c r="SV27" s="30"/>
      <c r="SW27" s="30"/>
      <c r="SX27" s="30"/>
      <c r="SY27" s="30"/>
      <c r="SZ27" s="30"/>
      <c r="TA27" s="30"/>
      <c r="TB27" s="30"/>
      <c r="TC27" s="30"/>
      <c r="TD27" s="30"/>
      <c r="TE27" s="30"/>
      <c r="TF27" s="30"/>
      <c r="TG27" s="30"/>
      <c r="TH27" s="30"/>
      <c r="TI27" s="30"/>
      <c r="TJ27" s="30"/>
      <c r="TK27" s="30"/>
      <c r="TL27" s="30"/>
      <c r="TM27" s="30"/>
      <c r="TN27" s="30"/>
      <c r="TO27" s="30"/>
      <c r="TP27" s="30"/>
      <c r="TQ27" s="30"/>
      <c r="TR27" s="30"/>
      <c r="TS27" s="30"/>
      <c r="TT27" s="30"/>
      <c r="TU27" s="30"/>
      <c r="TV27" s="30"/>
      <c r="TW27" s="30"/>
      <c r="TX27" s="30"/>
      <c r="TY27" s="30"/>
      <c r="TZ27" s="30"/>
      <c r="UA27" s="30"/>
      <c r="UB27" s="30"/>
      <c r="UC27" s="30"/>
      <c r="UD27" s="30"/>
      <c r="UE27" s="30"/>
      <c r="UF27" s="30"/>
      <c r="UG27" s="30"/>
      <c r="UH27" s="30"/>
      <c r="UI27" s="30"/>
      <c r="UJ27" s="30"/>
      <c r="UK27" s="30"/>
      <c r="UL27" s="30"/>
      <c r="UM27" s="30"/>
      <c r="UN27" s="30"/>
      <c r="UO27" s="30"/>
      <c r="UP27" s="30"/>
      <c r="UQ27" s="30"/>
      <c r="UR27" s="30"/>
      <c r="US27" s="30"/>
      <c r="UT27" s="30"/>
      <c r="UU27" s="30"/>
      <c r="UV27" s="30"/>
      <c r="UW27" s="30"/>
      <c r="UX27" s="30"/>
      <c r="UY27" s="30"/>
      <c r="UZ27" s="30"/>
      <c r="VA27" s="30"/>
      <c r="VB27" s="30"/>
      <c r="VC27" s="30"/>
      <c r="VD27" s="30"/>
      <c r="VE27" s="30"/>
      <c r="VF27" s="30"/>
      <c r="VG27" s="30"/>
      <c r="VH27" s="30"/>
      <c r="VI27" s="30"/>
      <c r="VJ27" s="30"/>
      <c r="VK27" s="30"/>
      <c r="VL27" s="30"/>
      <c r="VM27" s="30"/>
      <c r="VN27" s="30"/>
      <c r="VO27" s="30"/>
      <c r="VP27" s="30"/>
      <c r="VQ27" s="30"/>
      <c r="VR27" s="30"/>
      <c r="VS27" s="30"/>
      <c r="VT27" s="30"/>
      <c r="VU27" s="30"/>
      <c r="VV27" s="30"/>
      <c r="VW27" s="30"/>
      <c r="VX27" s="30"/>
      <c r="VY27" s="30"/>
      <c r="VZ27" s="30"/>
      <c r="WA27" s="30"/>
      <c r="WB27" s="30"/>
      <c r="WC27" s="30"/>
      <c r="WD27" s="30"/>
      <c r="WE27" s="30"/>
      <c r="WF27" s="30"/>
      <c r="WG27" s="30"/>
      <c r="WH27" s="30"/>
      <c r="WI27" s="30"/>
      <c r="WJ27" s="30"/>
      <c r="WK27" s="30"/>
      <c r="WL27" s="30"/>
      <c r="WM27" s="30"/>
      <c r="WN27" s="30"/>
      <c r="WO27" s="30"/>
      <c r="WP27" s="30"/>
      <c r="WQ27" s="30"/>
      <c r="WR27" s="30"/>
      <c r="WS27" s="30"/>
      <c r="WT27" s="30"/>
      <c r="WU27" s="30"/>
      <c r="WV27" s="30"/>
      <c r="WW27" s="30"/>
      <c r="WX27" s="30"/>
      <c r="WY27" s="30"/>
      <c r="WZ27" s="30"/>
      <c r="XA27" s="30"/>
      <c r="XB27" s="30"/>
      <c r="XC27" s="30"/>
      <c r="XD27" s="30"/>
      <c r="XE27" s="30"/>
      <c r="XF27" s="30"/>
      <c r="XG27" s="30"/>
      <c r="XH27" s="30"/>
      <c r="XI27" s="30"/>
      <c r="XJ27" s="30"/>
      <c r="XK27" s="30"/>
      <c r="XL27" s="30"/>
      <c r="XM27" s="30"/>
      <c r="XN27" s="30"/>
      <c r="XO27" s="30"/>
      <c r="XP27" s="30"/>
      <c r="XQ27" s="30"/>
      <c r="XR27" s="30"/>
      <c r="XS27" s="30"/>
      <c r="XT27" s="30"/>
      <c r="XU27" s="30"/>
      <c r="XV27" s="30"/>
      <c r="XW27" s="30"/>
      <c r="XX27" s="30"/>
      <c r="XY27" s="30"/>
      <c r="XZ27" s="30"/>
      <c r="YA27" s="30"/>
      <c r="YB27" s="30"/>
      <c r="YC27" s="30"/>
      <c r="YD27" s="30"/>
      <c r="YE27" s="30"/>
      <c r="YF27" s="30"/>
      <c r="YG27" s="30"/>
      <c r="YH27" s="30"/>
      <c r="YI27" s="30"/>
      <c r="YJ27" s="30"/>
      <c r="YK27" s="30"/>
      <c r="YL27" s="30"/>
      <c r="YM27" s="30"/>
      <c r="YN27" s="30"/>
      <c r="YO27" s="30"/>
      <c r="YP27" s="30"/>
      <c r="YQ27" s="30"/>
      <c r="YR27" s="30"/>
      <c r="YS27" s="30"/>
      <c r="YT27" s="30"/>
      <c r="YU27" s="30"/>
      <c r="YV27" s="30"/>
      <c r="YW27" s="30"/>
      <c r="YX27" s="30"/>
      <c r="YY27" s="30"/>
      <c r="YZ27" s="30"/>
      <c r="ZA27" s="30"/>
      <c r="ZB27" s="30"/>
      <c r="ZC27" s="30"/>
      <c r="ZD27" s="30"/>
      <c r="ZE27" s="30"/>
      <c r="ZF27" s="30"/>
      <c r="ZG27" s="30"/>
      <c r="ZH27" s="30"/>
      <c r="ZI27" s="30"/>
      <c r="ZJ27" s="30"/>
      <c r="ZK27" s="30"/>
      <c r="ZL27" s="30"/>
      <c r="ZM27" s="30"/>
      <c r="ZN27" s="30"/>
      <c r="ZO27" s="30"/>
      <c r="ZP27" s="30"/>
      <c r="ZQ27" s="30"/>
      <c r="ZR27" s="30"/>
      <c r="ZS27" s="30"/>
      <c r="ZT27" s="30"/>
      <c r="ZU27" s="30"/>
      <c r="ZV27" s="30"/>
      <c r="ZW27" s="30"/>
      <c r="ZX27" s="30"/>
      <c r="ZY27" s="30"/>
    </row>
    <row r="28" spans="1:701" ht="17" thickBot="1" x14ac:dyDescent="0.25">
      <c r="A28" s="40"/>
      <c r="B28" s="24" t="s">
        <v>8</v>
      </c>
      <c r="C28" s="24"/>
      <c r="D28" s="26"/>
      <c r="E28" s="25">
        <f t="shared" si="3"/>
        <v>0.71874999999999989</v>
      </c>
      <c r="F28" s="41"/>
    </row>
    <row r="29" spans="1:701" x14ac:dyDescent="0.2">
      <c r="A29" s="54" t="s">
        <v>75</v>
      </c>
      <c r="B29" s="54"/>
      <c r="C29" s="54"/>
      <c r="D29" s="54"/>
      <c r="E29" s="54"/>
      <c r="F29" s="54"/>
    </row>
  </sheetData>
  <mergeCells count="6">
    <mergeCell ref="A29:F29"/>
    <mergeCell ref="A1:F1"/>
    <mergeCell ref="A3:F3"/>
    <mergeCell ref="A4:F4"/>
    <mergeCell ref="A20:F20"/>
    <mergeCell ref="A9:F9"/>
  </mergeCells>
  <phoneticPr fontId="5" type="noConversion"/>
  <pageMargins left="0.25" right="0.25" top="0.75" bottom="0.75" header="0.3" footer="0.3"/>
  <pageSetup paperSize="9" scale="75" orientation="portrait" horizontalDpi="4294967292" verticalDpi="4294967292"/>
  <ignoredErrors>
    <ignoredError sqref="A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Y32"/>
  <sheetViews>
    <sheetView zoomScale="90" zoomScaleNormal="90" zoomScalePageLayoutView="90" workbookViewId="0">
      <selection activeCell="C12" sqref="C12"/>
    </sheetView>
  </sheetViews>
  <sheetFormatPr baseColWidth="10" defaultColWidth="10.83203125" defaultRowHeight="16" x14ac:dyDescent="0.2"/>
  <cols>
    <col min="1" max="1" width="4.83203125" style="5" customWidth="1"/>
    <col min="2" max="2" width="74.5" style="6" customWidth="1"/>
    <col min="3" max="3" width="42.33203125" style="6" customWidth="1"/>
    <col min="4" max="4" width="8.33203125" style="9" customWidth="1"/>
    <col min="5" max="5" width="11.6640625" style="10" customWidth="1"/>
    <col min="6" max="6" width="11.6640625" style="9" customWidth="1"/>
    <col min="7" max="7" width="10.83203125" customWidth="1"/>
    <col min="19" max="20" width="10.83203125" style="28"/>
    <col min="21" max="701" width="10.83203125" style="30"/>
    <col min="702" max="16384" width="10.83203125" style="5"/>
  </cols>
  <sheetData>
    <row r="1" spans="1:701" s="1" customFormat="1" ht="222" customHeight="1" x14ac:dyDescent="0.2">
      <c r="A1" s="55" t="s">
        <v>70</v>
      </c>
      <c r="B1" s="56"/>
      <c r="C1" s="56"/>
      <c r="D1" s="56"/>
      <c r="E1" s="56"/>
      <c r="F1" s="57"/>
      <c r="G1"/>
      <c r="H1"/>
      <c r="I1"/>
      <c r="J1"/>
      <c r="K1"/>
      <c r="L1"/>
      <c r="M1"/>
      <c r="N1"/>
      <c r="O1"/>
      <c r="P1"/>
      <c r="Q1"/>
      <c r="R1"/>
      <c r="S1" s="28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</row>
    <row r="2" spans="1:701" s="14" customFormat="1" x14ac:dyDescent="0.2">
      <c r="A2" s="23"/>
      <c r="B2" s="11" t="s">
        <v>17</v>
      </c>
      <c r="C2" s="11"/>
      <c r="D2" s="12">
        <v>30</v>
      </c>
      <c r="E2" s="13">
        <v>0.35416666666666669</v>
      </c>
      <c r="F2" s="27">
        <f>E2+ TIME(0,D2,0)</f>
        <v>0.375</v>
      </c>
      <c r="G2"/>
      <c r="H2"/>
      <c r="I2"/>
      <c r="J2"/>
      <c r="K2"/>
      <c r="L2"/>
      <c r="M2"/>
      <c r="N2"/>
      <c r="O2"/>
      <c r="P2"/>
      <c r="Q2"/>
      <c r="R2"/>
      <c r="S2" s="28"/>
      <c r="T2" s="2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</row>
    <row r="3" spans="1:701" s="2" customFormat="1" ht="121" customHeight="1" x14ac:dyDescent="0.2">
      <c r="A3" s="58" t="s">
        <v>54</v>
      </c>
      <c r="B3" s="59"/>
      <c r="C3" s="59"/>
      <c r="D3" s="59"/>
      <c r="E3" s="59"/>
      <c r="F3" s="60"/>
      <c r="G3"/>
      <c r="H3"/>
      <c r="I3"/>
      <c r="J3"/>
      <c r="K3"/>
      <c r="L3"/>
      <c r="M3"/>
      <c r="N3"/>
      <c r="O3"/>
      <c r="P3"/>
      <c r="Q3"/>
      <c r="R3"/>
      <c r="S3" s="28"/>
      <c r="T3" s="28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</row>
    <row r="4" spans="1:701" s="2" customFormat="1" x14ac:dyDescent="0.2">
      <c r="A4" s="61" t="s">
        <v>38</v>
      </c>
      <c r="B4" s="62"/>
      <c r="C4" s="62"/>
      <c r="D4" s="62"/>
      <c r="E4" s="62"/>
      <c r="F4" s="63"/>
      <c r="G4"/>
      <c r="H4"/>
      <c r="I4"/>
      <c r="J4"/>
      <c r="K4"/>
      <c r="L4"/>
      <c r="M4"/>
      <c r="N4"/>
      <c r="O4"/>
      <c r="P4"/>
      <c r="Q4"/>
      <c r="R4"/>
      <c r="S4" s="28"/>
      <c r="T4" s="28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</row>
    <row r="5" spans="1:701" s="3" customFormat="1" x14ac:dyDescent="0.2">
      <c r="A5" s="19" t="s">
        <v>4</v>
      </c>
      <c r="B5" s="20" t="s">
        <v>0</v>
      </c>
      <c r="C5" s="20" t="s">
        <v>5</v>
      </c>
      <c r="D5" s="21" t="s">
        <v>3</v>
      </c>
      <c r="E5" s="22" t="s">
        <v>1</v>
      </c>
      <c r="F5" s="35" t="s">
        <v>2</v>
      </c>
      <c r="G5"/>
      <c r="H5"/>
      <c r="I5"/>
      <c r="J5"/>
      <c r="K5"/>
      <c r="L5"/>
      <c r="M5"/>
      <c r="N5"/>
      <c r="O5"/>
      <c r="P5"/>
      <c r="Q5"/>
      <c r="R5"/>
      <c r="S5" s="28"/>
      <c r="T5" s="28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</row>
    <row r="6" spans="1:701" x14ac:dyDescent="0.2">
      <c r="A6" s="23">
        <v>16</v>
      </c>
      <c r="B6" s="4" t="s">
        <v>41</v>
      </c>
      <c r="C6" s="4" t="s">
        <v>10</v>
      </c>
      <c r="D6" s="7">
        <v>10</v>
      </c>
      <c r="E6" s="8">
        <f>F2</f>
        <v>0.375</v>
      </c>
      <c r="F6" s="36">
        <f>E6+ TIME(0,D6,0)</f>
        <v>0.38194444444444442</v>
      </c>
    </row>
    <row r="7" spans="1:701" s="2" customFormat="1" x14ac:dyDescent="0.2">
      <c r="A7" s="64" t="s">
        <v>37</v>
      </c>
      <c r="B7" s="67"/>
      <c r="C7" s="67"/>
      <c r="D7" s="67"/>
      <c r="E7" s="67"/>
      <c r="F7" s="68"/>
      <c r="G7"/>
      <c r="H7"/>
      <c r="I7"/>
      <c r="J7"/>
      <c r="K7"/>
      <c r="L7"/>
      <c r="M7"/>
      <c r="N7"/>
      <c r="O7"/>
      <c r="P7"/>
      <c r="Q7"/>
      <c r="R7"/>
      <c r="S7" s="28"/>
      <c r="T7" s="28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</row>
    <row r="8" spans="1:701" s="3" customFormat="1" x14ac:dyDescent="0.2">
      <c r="A8" s="19" t="s">
        <v>4</v>
      </c>
      <c r="B8" s="20" t="s">
        <v>0</v>
      </c>
      <c r="C8" s="20" t="s">
        <v>5</v>
      </c>
      <c r="D8" s="21" t="s">
        <v>3</v>
      </c>
      <c r="E8" s="22" t="s">
        <v>1</v>
      </c>
      <c r="F8" s="35" t="s">
        <v>2</v>
      </c>
      <c r="G8"/>
      <c r="H8"/>
      <c r="I8"/>
      <c r="J8"/>
      <c r="K8"/>
      <c r="L8"/>
      <c r="M8"/>
      <c r="N8"/>
      <c r="O8"/>
      <c r="P8"/>
      <c r="Q8"/>
      <c r="R8"/>
      <c r="S8" s="28"/>
      <c r="T8" s="28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</row>
    <row r="9" spans="1:701" s="3" customFormat="1" x14ac:dyDescent="0.2">
      <c r="A9" s="23">
        <f>A6+1</f>
        <v>17</v>
      </c>
      <c r="B9" s="6" t="s">
        <v>61</v>
      </c>
      <c r="C9" s="4" t="s">
        <v>62</v>
      </c>
      <c r="D9" s="7">
        <v>20</v>
      </c>
      <c r="E9" s="8">
        <f>F6</f>
        <v>0.38194444444444442</v>
      </c>
      <c r="F9" s="36">
        <f t="shared" ref="F9:F19" si="0">E9+ TIME(0,D9,0)</f>
        <v>0.39583333333333331</v>
      </c>
      <c r="G9"/>
      <c r="H9"/>
      <c r="I9"/>
      <c r="J9"/>
      <c r="K9"/>
      <c r="L9"/>
      <c r="M9"/>
      <c r="N9"/>
      <c r="O9"/>
      <c r="P9"/>
      <c r="Q9"/>
      <c r="R9"/>
      <c r="S9" s="28"/>
      <c r="T9" s="28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</row>
    <row r="10" spans="1:701" s="3" customFormat="1" x14ac:dyDescent="0.2">
      <c r="A10" s="23">
        <f>A9+1</f>
        <v>18</v>
      </c>
      <c r="B10" s="6" t="s">
        <v>59</v>
      </c>
      <c r="C10" s="4" t="s">
        <v>60</v>
      </c>
      <c r="D10" s="7">
        <v>20</v>
      </c>
      <c r="E10" s="8">
        <f>F9</f>
        <v>0.39583333333333331</v>
      </c>
      <c r="F10" s="36">
        <f t="shared" si="0"/>
        <v>0.40972222222222221</v>
      </c>
      <c r="G10"/>
      <c r="H10"/>
      <c r="I10"/>
      <c r="J10"/>
      <c r="K10"/>
      <c r="L10"/>
      <c r="M10"/>
      <c r="N10"/>
      <c r="O10"/>
      <c r="P10"/>
      <c r="Q10"/>
      <c r="R10"/>
      <c r="S10" s="28"/>
      <c r="T10" s="28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</row>
    <row r="11" spans="1:701" s="3" customFormat="1" x14ac:dyDescent="0.2">
      <c r="A11" s="23">
        <f>A10+1</f>
        <v>19</v>
      </c>
      <c r="B11" s="6" t="s">
        <v>63</v>
      </c>
      <c r="C11" s="4" t="s">
        <v>67</v>
      </c>
      <c r="D11" s="7">
        <v>20</v>
      </c>
      <c r="E11" s="8">
        <f>F10</f>
        <v>0.40972222222222221</v>
      </c>
      <c r="F11" s="36">
        <f t="shared" si="0"/>
        <v>0.4236111111111111</v>
      </c>
      <c r="G11"/>
      <c r="H11"/>
      <c r="I11"/>
      <c r="J11"/>
      <c r="K11"/>
      <c r="L11"/>
      <c r="M11"/>
      <c r="N11"/>
      <c r="O11"/>
      <c r="P11"/>
      <c r="Q11"/>
      <c r="R11"/>
      <c r="S11" s="28"/>
      <c r="T11" s="28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</row>
    <row r="12" spans="1:701" s="3" customFormat="1" x14ac:dyDescent="0.2">
      <c r="A12" s="23">
        <f>A11+1</f>
        <v>20</v>
      </c>
      <c r="B12" s="6" t="s">
        <v>71</v>
      </c>
      <c r="C12" s="4" t="s">
        <v>72</v>
      </c>
      <c r="D12" s="7">
        <v>20</v>
      </c>
      <c r="E12" s="8">
        <f>F11</f>
        <v>0.4236111111111111</v>
      </c>
      <c r="F12" s="36">
        <f t="shared" si="0"/>
        <v>0.4375</v>
      </c>
      <c r="G12"/>
      <c r="H12"/>
      <c r="I12"/>
      <c r="J12"/>
      <c r="K12"/>
      <c r="L12"/>
      <c r="M12"/>
      <c r="N12"/>
      <c r="O12"/>
      <c r="P12"/>
      <c r="Q12"/>
      <c r="R12"/>
      <c r="S12" s="28"/>
      <c r="T12" s="28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</row>
    <row r="13" spans="1:701" s="14" customFormat="1" x14ac:dyDescent="0.2">
      <c r="A13" s="23"/>
      <c r="B13" s="11" t="s">
        <v>6</v>
      </c>
      <c r="C13" s="11"/>
      <c r="D13" s="12">
        <v>15</v>
      </c>
      <c r="E13" s="13">
        <f>F12</f>
        <v>0.4375</v>
      </c>
      <c r="F13" s="27">
        <f t="shared" si="0"/>
        <v>0.44791666666666669</v>
      </c>
      <c r="G13"/>
      <c r="H13"/>
      <c r="I13"/>
      <c r="J13"/>
      <c r="K13"/>
      <c r="L13"/>
      <c r="M13"/>
      <c r="N13"/>
      <c r="O13"/>
      <c r="P13"/>
      <c r="Q13"/>
      <c r="R13"/>
      <c r="S13" s="28"/>
      <c r="T13" s="28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</row>
    <row r="14" spans="1:701" s="2" customFormat="1" x14ac:dyDescent="0.2">
      <c r="A14" s="64" t="s">
        <v>42</v>
      </c>
      <c r="B14" s="67"/>
      <c r="C14" s="67"/>
      <c r="D14" s="67"/>
      <c r="E14" s="67"/>
      <c r="F14" s="68"/>
      <c r="G14"/>
      <c r="H14"/>
      <c r="I14"/>
      <c r="J14"/>
      <c r="K14"/>
      <c r="L14"/>
      <c r="M14"/>
      <c r="N14"/>
      <c r="O14"/>
      <c r="P14"/>
      <c r="Q14"/>
      <c r="R14"/>
      <c r="S14" s="28"/>
      <c r="T14" s="28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</row>
    <row r="15" spans="1:701" s="3" customFormat="1" x14ac:dyDescent="0.2">
      <c r="A15" s="19" t="s">
        <v>4</v>
      </c>
      <c r="B15" s="20" t="s">
        <v>0</v>
      </c>
      <c r="C15" s="20" t="s">
        <v>5</v>
      </c>
      <c r="D15" s="21" t="s">
        <v>3</v>
      </c>
      <c r="E15" s="22" t="s">
        <v>1</v>
      </c>
      <c r="F15" s="35" t="s">
        <v>2</v>
      </c>
      <c r="G15"/>
      <c r="H15"/>
      <c r="I15"/>
      <c r="J15"/>
      <c r="K15"/>
      <c r="L15"/>
      <c r="M15"/>
      <c r="N15"/>
      <c r="O15"/>
      <c r="P15"/>
      <c r="Q15"/>
      <c r="R15"/>
      <c r="S15" s="28"/>
      <c r="T15" s="28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</row>
    <row r="16" spans="1:701" s="14" customFormat="1" x14ac:dyDescent="0.2">
      <c r="A16" s="23">
        <f>A12+1</f>
        <v>21</v>
      </c>
      <c r="B16" s="4" t="s">
        <v>32</v>
      </c>
      <c r="C16" s="18" t="s">
        <v>18</v>
      </c>
      <c r="D16" s="7">
        <v>10</v>
      </c>
      <c r="E16" s="8">
        <f>F13</f>
        <v>0.44791666666666669</v>
      </c>
      <c r="F16" s="36">
        <f t="shared" si="0"/>
        <v>0.4548611111111111</v>
      </c>
      <c r="G16"/>
      <c r="H16"/>
      <c r="I16"/>
      <c r="J16"/>
      <c r="K16"/>
      <c r="L16"/>
      <c r="M16"/>
      <c r="N16"/>
      <c r="O16"/>
      <c r="P16"/>
      <c r="Q16"/>
      <c r="R16"/>
      <c r="S16" s="28"/>
      <c r="T16" s="28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</row>
    <row r="17" spans="1:701" s="14" customFormat="1" x14ac:dyDescent="0.2">
      <c r="A17" s="23">
        <f>A16+1</f>
        <v>22</v>
      </c>
      <c r="B17" s="4" t="s">
        <v>53</v>
      </c>
      <c r="C17" s="18" t="s">
        <v>51</v>
      </c>
      <c r="D17" s="7">
        <v>20</v>
      </c>
      <c r="E17" s="8">
        <f>F16</f>
        <v>0.4548611111111111</v>
      </c>
      <c r="F17" s="36">
        <f t="shared" si="0"/>
        <v>0.46875</v>
      </c>
      <c r="G17"/>
      <c r="H17"/>
      <c r="I17"/>
      <c r="J17"/>
      <c r="K17"/>
      <c r="L17"/>
      <c r="M17"/>
      <c r="N17"/>
      <c r="O17"/>
      <c r="P17"/>
      <c r="Q17"/>
      <c r="R17"/>
      <c r="S17" s="28"/>
      <c r="T17" s="28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</row>
    <row r="18" spans="1:701" s="14" customFormat="1" x14ac:dyDescent="0.2">
      <c r="A18" s="49">
        <f>A17+1</f>
        <v>23</v>
      </c>
      <c r="B18" s="4" t="s">
        <v>56</v>
      </c>
      <c r="C18" s="18" t="s">
        <v>11</v>
      </c>
      <c r="D18" s="45">
        <v>90</v>
      </c>
      <c r="E18" s="46">
        <f>F17</f>
        <v>0.46875</v>
      </c>
      <c r="F18" s="47">
        <f t="shared" si="0"/>
        <v>0.53125</v>
      </c>
      <c r="G18"/>
      <c r="H18"/>
      <c r="I18"/>
      <c r="J18"/>
      <c r="K18"/>
      <c r="L18"/>
      <c r="M18"/>
      <c r="N18"/>
      <c r="O18"/>
      <c r="P18"/>
      <c r="Q18"/>
      <c r="R18"/>
      <c r="S18" s="28"/>
      <c r="T18" s="28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  <c r="ZQ18" s="30"/>
      <c r="ZR18" s="30"/>
      <c r="ZS18" s="30"/>
      <c r="ZT18" s="30"/>
      <c r="ZU18" s="30"/>
      <c r="ZV18" s="30"/>
      <c r="ZW18" s="30"/>
      <c r="ZX18" s="30"/>
      <c r="ZY18" s="30"/>
    </row>
    <row r="19" spans="1:701" s="14" customFormat="1" x14ac:dyDescent="0.2">
      <c r="A19" s="23"/>
      <c r="B19" s="11" t="s">
        <v>7</v>
      </c>
      <c r="C19" s="11" t="s">
        <v>9</v>
      </c>
      <c r="D19" s="12">
        <v>60</v>
      </c>
      <c r="E19" s="13">
        <f>F18</f>
        <v>0.53125</v>
      </c>
      <c r="F19" s="27">
        <f t="shared" si="0"/>
        <v>0.57291666666666663</v>
      </c>
      <c r="G19"/>
      <c r="H19"/>
      <c r="I19"/>
      <c r="J19"/>
      <c r="K19"/>
      <c r="L19"/>
      <c r="M19"/>
      <c r="N19"/>
      <c r="O19"/>
      <c r="P19"/>
      <c r="Q19"/>
      <c r="R19"/>
      <c r="S19" s="28"/>
      <c r="T19" s="28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  <c r="ZQ19" s="30"/>
      <c r="ZR19" s="30"/>
      <c r="ZS19" s="30"/>
      <c r="ZT19" s="30"/>
      <c r="ZU19" s="30"/>
      <c r="ZV19" s="30"/>
      <c r="ZW19" s="30"/>
      <c r="ZX19" s="30"/>
      <c r="ZY19" s="30"/>
    </row>
    <row r="20" spans="1:701" s="2" customFormat="1" ht="16" customHeight="1" x14ac:dyDescent="0.2">
      <c r="A20" s="64" t="s">
        <v>46</v>
      </c>
      <c r="B20" s="67"/>
      <c r="C20" s="67"/>
      <c r="D20" s="67"/>
      <c r="E20" s="67"/>
      <c r="F20" s="68"/>
      <c r="G20"/>
      <c r="H20"/>
      <c r="I20"/>
      <c r="J20"/>
      <c r="K20"/>
      <c r="L20"/>
      <c r="M20"/>
      <c r="N20"/>
      <c r="O20"/>
      <c r="P20"/>
      <c r="Q20"/>
      <c r="R20"/>
      <c r="S20" s="28"/>
      <c r="T20" s="28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</row>
    <row r="21" spans="1:701" s="3" customFormat="1" x14ac:dyDescent="0.2">
      <c r="A21" s="19" t="s">
        <v>4</v>
      </c>
      <c r="B21" s="20" t="s">
        <v>0</v>
      </c>
      <c r="C21" s="20" t="s">
        <v>5</v>
      </c>
      <c r="D21" s="21" t="s">
        <v>3</v>
      </c>
      <c r="E21" s="22" t="s">
        <v>1</v>
      </c>
      <c r="F21" s="35" t="s">
        <v>2</v>
      </c>
      <c r="G21"/>
      <c r="H21"/>
      <c r="I21"/>
      <c r="J21"/>
      <c r="K21"/>
      <c r="L21"/>
      <c r="M21"/>
      <c r="N21"/>
      <c r="O21"/>
      <c r="P21"/>
      <c r="Q21"/>
      <c r="R21"/>
      <c r="S21" s="28"/>
      <c r="T21" s="28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</row>
    <row r="22" spans="1:701" x14ac:dyDescent="0.2">
      <c r="A22" s="23">
        <f>A18+1</f>
        <v>24</v>
      </c>
      <c r="B22" s="6" t="s">
        <v>36</v>
      </c>
      <c r="C22" s="4" t="s">
        <v>29</v>
      </c>
      <c r="D22" s="7">
        <v>20</v>
      </c>
      <c r="E22" s="8">
        <f>F19</f>
        <v>0.57291666666666663</v>
      </c>
      <c r="F22" s="47">
        <f t="shared" ref="F22:F23" si="1">E22+ TIME(0,D22,0)</f>
        <v>0.58680555555555547</v>
      </c>
    </row>
    <row r="23" spans="1:701" x14ac:dyDescent="0.2">
      <c r="A23" s="23">
        <f>A22+1</f>
        <v>25</v>
      </c>
      <c r="B23" s="4" t="s">
        <v>45</v>
      </c>
      <c r="C23" s="4" t="s">
        <v>11</v>
      </c>
      <c r="D23" s="7">
        <v>30</v>
      </c>
      <c r="E23" s="8">
        <f>F22</f>
        <v>0.58680555555555547</v>
      </c>
      <c r="F23" s="47">
        <f t="shared" si="1"/>
        <v>0.60763888888888884</v>
      </c>
    </row>
    <row r="24" spans="1:701" s="2" customFormat="1" ht="16" customHeight="1" x14ac:dyDescent="0.2">
      <c r="A24" s="64" t="s">
        <v>44</v>
      </c>
      <c r="B24" s="67"/>
      <c r="C24" s="67"/>
      <c r="D24" s="67"/>
      <c r="E24" s="67"/>
      <c r="F24" s="68"/>
      <c r="G24"/>
      <c r="H24"/>
      <c r="I24"/>
      <c r="J24"/>
      <c r="K24"/>
      <c r="L24"/>
      <c r="M24"/>
      <c r="N24"/>
      <c r="O24"/>
      <c r="P24"/>
      <c r="Q24"/>
      <c r="R24"/>
      <c r="S24" s="28"/>
      <c r="T24" s="28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</row>
    <row r="25" spans="1:701" s="3" customFormat="1" x14ac:dyDescent="0.2">
      <c r="A25" s="19" t="s">
        <v>4</v>
      </c>
      <c r="B25" s="20" t="s">
        <v>0</v>
      </c>
      <c r="C25" s="20" t="s">
        <v>5</v>
      </c>
      <c r="D25" s="21" t="s">
        <v>3</v>
      </c>
      <c r="E25" s="22" t="s">
        <v>1</v>
      </c>
      <c r="F25" s="35" t="s">
        <v>2</v>
      </c>
      <c r="G25"/>
      <c r="H25"/>
      <c r="I25"/>
      <c r="J25"/>
      <c r="K25"/>
      <c r="L25"/>
      <c r="M25"/>
      <c r="N25"/>
      <c r="O25"/>
      <c r="P25"/>
      <c r="Q25"/>
      <c r="R25"/>
      <c r="S25" s="28"/>
      <c r="T25" s="28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</row>
    <row r="26" spans="1:701" x14ac:dyDescent="0.2">
      <c r="A26" s="23">
        <f>A23+1</f>
        <v>26</v>
      </c>
      <c r="B26" s="6" t="s">
        <v>33</v>
      </c>
      <c r="C26" s="4" t="s">
        <v>15</v>
      </c>
      <c r="D26" s="7">
        <v>30</v>
      </c>
      <c r="E26" s="8">
        <f>F23</f>
        <v>0.60763888888888884</v>
      </c>
      <c r="F26" s="36">
        <f>E26+ TIME(0,D26,0)</f>
        <v>0.62847222222222221</v>
      </c>
    </row>
    <row r="27" spans="1:701" x14ac:dyDescent="0.2">
      <c r="A27" s="23">
        <f>A26+1</f>
        <v>27</v>
      </c>
      <c r="B27" s="6" t="s">
        <v>50</v>
      </c>
      <c r="C27" s="4" t="s">
        <v>11</v>
      </c>
      <c r="D27" s="7">
        <v>45</v>
      </c>
      <c r="E27" s="8">
        <f t="shared" ref="E27:E31" si="2">F26</f>
        <v>0.62847222222222221</v>
      </c>
      <c r="F27" s="36">
        <f>E27+ TIME(0,D27,0)</f>
        <v>0.65972222222222221</v>
      </c>
    </row>
    <row r="28" spans="1:701" s="14" customFormat="1" x14ac:dyDescent="0.2">
      <c r="A28" s="37"/>
      <c r="B28" s="15" t="s">
        <v>6</v>
      </c>
      <c r="C28" s="15"/>
      <c r="D28" s="16">
        <v>15</v>
      </c>
      <c r="E28" s="17">
        <f>F27</f>
        <v>0.65972222222222221</v>
      </c>
      <c r="F28" s="38">
        <f>E28+ TIME(0,D28,0)</f>
        <v>0.67013888888888884</v>
      </c>
      <c r="G28"/>
      <c r="H28"/>
      <c r="I28"/>
      <c r="J28"/>
      <c r="K28"/>
      <c r="L28"/>
      <c r="M28"/>
      <c r="N28"/>
      <c r="O28"/>
      <c r="P28"/>
      <c r="Q28"/>
      <c r="R28"/>
      <c r="S28" s="28"/>
      <c r="T28" s="28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  <c r="RV28" s="30"/>
      <c r="RW28" s="30"/>
      <c r="RX28" s="30"/>
      <c r="RY28" s="30"/>
      <c r="RZ28" s="30"/>
      <c r="SA28" s="30"/>
      <c r="SB28" s="30"/>
      <c r="SC28" s="30"/>
      <c r="SD28" s="30"/>
      <c r="SE28" s="30"/>
      <c r="SF28" s="30"/>
      <c r="SG28" s="30"/>
      <c r="SH28" s="30"/>
      <c r="SI28" s="30"/>
      <c r="SJ28" s="30"/>
      <c r="SK28" s="30"/>
      <c r="SL28" s="30"/>
      <c r="SM28" s="30"/>
      <c r="SN28" s="30"/>
      <c r="SO28" s="30"/>
      <c r="SP28" s="30"/>
      <c r="SQ28" s="30"/>
      <c r="SR28" s="30"/>
      <c r="SS28" s="30"/>
      <c r="ST28" s="30"/>
      <c r="SU28" s="30"/>
      <c r="SV28" s="30"/>
      <c r="SW28" s="30"/>
      <c r="SX28" s="30"/>
      <c r="SY28" s="30"/>
      <c r="SZ28" s="30"/>
      <c r="TA28" s="30"/>
      <c r="TB28" s="30"/>
      <c r="TC28" s="30"/>
      <c r="TD28" s="30"/>
      <c r="TE28" s="30"/>
      <c r="TF28" s="30"/>
      <c r="TG28" s="30"/>
      <c r="TH28" s="30"/>
      <c r="TI28" s="30"/>
      <c r="TJ28" s="30"/>
      <c r="TK28" s="30"/>
      <c r="TL28" s="30"/>
      <c r="TM28" s="30"/>
      <c r="TN28" s="30"/>
      <c r="TO28" s="30"/>
      <c r="TP28" s="30"/>
      <c r="TQ28" s="30"/>
      <c r="TR28" s="30"/>
      <c r="TS28" s="30"/>
      <c r="TT28" s="30"/>
      <c r="TU28" s="30"/>
      <c r="TV28" s="30"/>
      <c r="TW28" s="30"/>
      <c r="TX28" s="30"/>
      <c r="TY28" s="30"/>
      <c r="TZ28" s="30"/>
      <c r="UA28" s="30"/>
      <c r="UB28" s="30"/>
      <c r="UC28" s="30"/>
      <c r="UD28" s="30"/>
      <c r="UE28" s="30"/>
      <c r="UF28" s="30"/>
      <c r="UG28" s="30"/>
      <c r="UH28" s="30"/>
      <c r="UI28" s="30"/>
      <c r="UJ28" s="30"/>
      <c r="UK28" s="30"/>
      <c r="UL28" s="30"/>
      <c r="UM28" s="30"/>
      <c r="UN28" s="30"/>
      <c r="UO28" s="30"/>
      <c r="UP28" s="30"/>
      <c r="UQ28" s="30"/>
      <c r="UR28" s="30"/>
      <c r="US28" s="30"/>
      <c r="UT28" s="30"/>
      <c r="UU28" s="30"/>
      <c r="UV28" s="30"/>
      <c r="UW28" s="30"/>
      <c r="UX28" s="30"/>
      <c r="UY28" s="30"/>
      <c r="UZ28" s="30"/>
      <c r="VA28" s="30"/>
      <c r="VB28" s="30"/>
      <c r="VC28" s="30"/>
      <c r="VD28" s="30"/>
      <c r="VE28" s="30"/>
      <c r="VF28" s="30"/>
      <c r="VG28" s="30"/>
      <c r="VH28" s="30"/>
      <c r="VI28" s="30"/>
      <c r="VJ28" s="30"/>
      <c r="VK28" s="30"/>
      <c r="VL28" s="30"/>
      <c r="VM28" s="30"/>
      <c r="VN28" s="30"/>
      <c r="VO28" s="30"/>
      <c r="VP28" s="30"/>
      <c r="VQ28" s="30"/>
      <c r="VR28" s="30"/>
      <c r="VS28" s="30"/>
      <c r="VT28" s="30"/>
      <c r="VU28" s="30"/>
      <c r="VV28" s="30"/>
      <c r="VW28" s="30"/>
      <c r="VX28" s="30"/>
      <c r="VY28" s="30"/>
      <c r="VZ28" s="30"/>
      <c r="WA28" s="30"/>
      <c r="WB28" s="30"/>
      <c r="WC28" s="30"/>
      <c r="WD28" s="30"/>
      <c r="WE28" s="30"/>
      <c r="WF28" s="30"/>
      <c r="WG28" s="30"/>
      <c r="WH28" s="30"/>
      <c r="WI28" s="30"/>
      <c r="WJ28" s="30"/>
      <c r="WK28" s="30"/>
      <c r="WL28" s="30"/>
      <c r="WM28" s="30"/>
      <c r="WN28" s="30"/>
      <c r="WO28" s="30"/>
      <c r="WP28" s="30"/>
      <c r="WQ28" s="30"/>
      <c r="WR28" s="30"/>
      <c r="WS28" s="30"/>
      <c r="WT28" s="30"/>
      <c r="WU28" s="30"/>
      <c r="WV28" s="30"/>
      <c r="WW28" s="30"/>
      <c r="WX28" s="30"/>
      <c r="WY28" s="30"/>
      <c r="WZ28" s="30"/>
      <c r="XA28" s="30"/>
      <c r="XB28" s="30"/>
      <c r="XC28" s="30"/>
      <c r="XD28" s="30"/>
      <c r="XE28" s="30"/>
      <c r="XF28" s="30"/>
      <c r="XG28" s="30"/>
      <c r="XH28" s="30"/>
      <c r="XI28" s="30"/>
      <c r="XJ28" s="30"/>
      <c r="XK28" s="30"/>
      <c r="XL28" s="30"/>
      <c r="XM28" s="30"/>
      <c r="XN28" s="30"/>
      <c r="XO28" s="30"/>
      <c r="XP28" s="30"/>
      <c r="XQ28" s="30"/>
      <c r="XR28" s="30"/>
      <c r="XS28" s="30"/>
      <c r="XT28" s="30"/>
      <c r="XU28" s="30"/>
      <c r="XV28" s="30"/>
      <c r="XW28" s="30"/>
      <c r="XX28" s="30"/>
      <c r="XY28" s="30"/>
      <c r="XZ28" s="30"/>
      <c r="YA28" s="30"/>
      <c r="YB28" s="30"/>
      <c r="YC28" s="30"/>
      <c r="YD28" s="30"/>
      <c r="YE28" s="30"/>
      <c r="YF28" s="30"/>
      <c r="YG28" s="30"/>
      <c r="YH28" s="30"/>
      <c r="YI28" s="30"/>
      <c r="YJ28" s="30"/>
      <c r="YK28" s="30"/>
      <c r="YL28" s="30"/>
      <c r="YM28" s="30"/>
      <c r="YN28" s="30"/>
      <c r="YO28" s="30"/>
      <c r="YP28" s="30"/>
      <c r="YQ28" s="30"/>
      <c r="YR28" s="30"/>
      <c r="YS28" s="30"/>
      <c r="YT28" s="30"/>
      <c r="YU28" s="30"/>
      <c r="YV28" s="30"/>
      <c r="YW28" s="30"/>
      <c r="YX28" s="30"/>
      <c r="YY28" s="30"/>
      <c r="YZ28" s="30"/>
      <c r="ZA28" s="30"/>
      <c r="ZB28" s="30"/>
      <c r="ZC28" s="30"/>
      <c r="ZD28" s="30"/>
      <c r="ZE28" s="30"/>
      <c r="ZF28" s="30"/>
      <c r="ZG28" s="30"/>
      <c r="ZH28" s="30"/>
      <c r="ZI28" s="30"/>
      <c r="ZJ28" s="30"/>
      <c r="ZK28" s="30"/>
      <c r="ZL28" s="30"/>
      <c r="ZM28" s="30"/>
      <c r="ZN28" s="30"/>
      <c r="ZO28" s="30"/>
      <c r="ZP28" s="30"/>
      <c r="ZQ28" s="30"/>
      <c r="ZR28" s="30"/>
      <c r="ZS28" s="30"/>
      <c r="ZT28" s="30"/>
      <c r="ZU28" s="30"/>
      <c r="ZV28" s="30"/>
      <c r="ZW28" s="30"/>
      <c r="ZX28" s="30"/>
      <c r="ZY28" s="30"/>
    </row>
    <row r="29" spans="1:701" x14ac:dyDescent="0.2">
      <c r="A29" s="23">
        <f>A27+1</f>
        <v>28</v>
      </c>
      <c r="B29" s="4" t="s">
        <v>30</v>
      </c>
      <c r="C29" s="18" t="s">
        <v>11</v>
      </c>
      <c r="D29" s="7">
        <v>45</v>
      </c>
      <c r="E29" s="8">
        <f>F28</f>
        <v>0.67013888888888884</v>
      </c>
      <c r="F29" s="36">
        <f t="shared" ref="F29" si="3">E29+ TIME(0,D29,0)</f>
        <v>0.70138888888888884</v>
      </c>
    </row>
    <row r="30" spans="1:701" x14ac:dyDescent="0.2">
      <c r="A30" s="23">
        <f>A29+1</f>
        <v>29</v>
      </c>
      <c r="B30" s="34" t="s">
        <v>16</v>
      </c>
      <c r="C30" s="4" t="s">
        <v>15</v>
      </c>
      <c r="D30" s="7">
        <v>20</v>
      </c>
      <c r="E30" s="32">
        <f>F29</f>
        <v>0.70138888888888884</v>
      </c>
      <c r="F30" s="39">
        <f t="shared" ref="F30" si="4">E30+ TIME(0,D30,0)</f>
        <v>0.71527777777777768</v>
      </c>
    </row>
    <row r="31" spans="1:701" ht="17" thickBot="1" x14ac:dyDescent="0.25">
      <c r="A31" s="40"/>
      <c r="B31" s="24" t="s">
        <v>8</v>
      </c>
      <c r="C31" s="24"/>
      <c r="D31" s="26"/>
      <c r="E31" s="25">
        <f t="shared" si="2"/>
        <v>0.71527777777777768</v>
      </c>
      <c r="F31" s="41"/>
    </row>
    <row r="32" spans="1:701" x14ac:dyDescent="0.2">
      <c r="B32" s="33"/>
    </row>
  </sheetData>
  <mergeCells count="7">
    <mergeCell ref="A1:F1"/>
    <mergeCell ref="A3:F3"/>
    <mergeCell ref="A24:F24"/>
    <mergeCell ref="A4:F4"/>
    <mergeCell ref="A7:F7"/>
    <mergeCell ref="A14:F14"/>
    <mergeCell ref="A20:F20"/>
  </mergeCells>
  <phoneticPr fontId="10"/>
  <pageMargins left="0.25" right="0.25" top="0.75" bottom="0.75" header="0.3" footer="0.3"/>
  <pageSetup paperSize="9" scale="74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Y17"/>
  <sheetViews>
    <sheetView workbookViewId="0">
      <selection activeCell="B15" sqref="B15"/>
    </sheetView>
  </sheetViews>
  <sheetFormatPr baseColWidth="10" defaultColWidth="10.83203125" defaultRowHeight="16" x14ac:dyDescent="0.2"/>
  <cols>
    <col min="1" max="1" width="4.83203125" style="5" customWidth="1"/>
    <col min="2" max="2" width="83" style="6" bestFit="1" customWidth="1"/>
    <col min="3" max="3" width="42.5" style="6" customWidth="1"/>
    <col min="4" max="4" width="8.33203125" style="9" customWidth="1"/>
    <col min="5" max="5" width="11.6640625" style="10" customWidth="1"/>
    <col min="6" max="6" width="11.6640625" style="9" customWidth="1"/>
    <col min="7" max="7" width="10.83203125" customWidth="1"/>
    <col min="19" max="20" width="10.83203125" style="28"/>
    <col min="21" max="701" width="10.83203125" style="30"/>
    <col min="702" max="16384" width="10.83203125" style="5"/>
  </cols>
  <sheetData>
    <row r="1" spans="1:701" s="1" customFormat="1" ht="217" customHeight="1" x14ac:dyDescent="0.2">
      <c r="A1" s="55" t="s">
        <v>68</v>
      </c>
      <c r="B1" s="56"/>
      <c r="C1" s="56"/>
      <c r="D1" s="56"/>
      <c r="E1" s="56"/>
      <c r="F1" s="57"/>
      <c r="G1"/>
      <c r="H1"/>
      <c r="I1"/>
      <c r="J1"/>
      <c r="K1"/>
      <c r="L1"/>
      <c r="M1"/>
      <c r="N1"/>
      <c r="O1"/>
      <c r="P1"/>
      <c r="Q1"/>
      <c r="R1"/>
      <c r="S1" s="28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</row>
    <row r="2" spans="1:701" s="14" customFormat="1" x14ac:dyDescent="0.2">
      <c r="A2" s="23"/>
      <c r="B2" s="11" t="s">
        <v>17</v>
      </c>
      <c r="C2" s="11"/>
      <c r="D2" s="12">
        <v>30</v>
      </c>
      <c r="E2" s="13">
        <v>0.35416666666666669</v>
      </c>
      <c r="F2" s="27">
        <f>E2+ TIME(0,D2,0)</f>
        <v>0.375</v>
      </c>
      <c r="G2"/>
      <c r="H2"/>
      <c r="I2"/>
      <c r="J2"/>
      <c r="K2"/>
      <c r="L2"/>
      <c r="M2"/>
      <c r="N2"/>
      <c r="O2"/>
      <c r="P2"/>
      <c r="Q2"/>
      <c r="R2"/>
      <c r="S2" s="28"/>
      <c r="T2" s="2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</row>
    <row r="3" spans="1:701" s="2" customFormat="1" ht="89" customHeight="1" x14ac:dyDescent="0.2">
      <c r="A3" s="69" t="s">
        <v>40</v>
      </c>
      <c r="B3" s="69"/>
      <c r="C3" s="69"/>
      <c r="D3" s="69"/>
      <c r="E3" s="69"/>
      <c r="F3" s="70"/>
      <c r="G3"/>
      <c r="H3"/>
      <c r="I3"/>
      <c r="J3"/>
      <c r="K3"/>
      <c r="L3"/>
      <c r="M3"/>
      <c r="N3"/>
      <c r="O3"/>
      <c r="P3"/>
      <c r="Q3"/>
      <c r="R3"/>
      <c r="S3" s="28"/>
      <c r="T3" s="28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</row>
    <row r="4" spans="1:701" s="2" customFormat="1" x14ac:dyDescent="0.2">
      <c r="A4" s="71" t="s">
        <v>47</v>
      </c>
      <c r="B4" s="72"/>
      <c r="C4" s="72"/>
      <c r="D4" s="72"/>
      <c r="E4" s="72"/>
      <c r="F4" s="73"/>
      <c r="G4"/>
      <c r="H4"/>
      <c r="I4"/>
      <c r="J4"/>
      <c r="K4"/>
      <c r="L4"/>
      <c r="M4"/>
      <c r="N4"/>
      <c r="O4"/>
      <c r="P4"/>
      <c r="Q4"/>
      <c r="R4"/>
      <c r="S4" s="28"/>
      <c r="T4" s="28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</row>
    <row r="5" spans="1:701" s="3" customFormat="1" x14ac:dyDescent="0.2">
      <c r="A5" s="19" t="s">
        <v>4</v>
      </c>
      <c r="B5" s="20" t="s">
        <v>0</v>
      </c>
      <c r="C5" s="20" t="s">
        <v>5</v>
      </c>
      <c r="D5" s="21" t="s">
        <v>3</v>
      </c>
      <c r="E5" s="22" t="s">
        <v>1</v>
      </c>
      <c r="F5" s="35" t="s">
        <v>2</v>
      </c>
      <c r="G5"/>
      <c r="H5"/>
      <c r="I5"/>
      <c r="J5"/>
      <c r="K5"/>
      <c r="L5"/>
      <c r="M5"/>
      <c r="N5"/>
      <c r="O5"/>
      <c r="P5"/>
      <c r="Q5"/>
      <c r="R5"/>
      <c r="S5" s="28"/>
      <c r="T5" s="28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</row>
    <row r="6" spans="1:701" x14ac:dyDescent="0.2">
      <c r="A6" s="23">
        <v>30</v>
      </c>
      <c r="B6" s="4" t="s">
        <v>14</v>
      </c>
      <c r="C6" s="4" t="s">
        <v>10</v>
      </c>
      <c r="D6" s="7">
        <v>10</v>
      </c>
      <c r="E6" s="8">
        <f>F2</f>
        <v>0.375</v>
      </c>
      <c r="F6" s="36">
        <f>E6+ TIME(0,D6,0)</f>
        <v>0.38194444444444442</v>
      </c>
    </row>
    <row r="7" spans="1:701" s="2" customFormat="1" x14ac:dyDescent="0.2">
      <c r="A7" s="64" t="s">
        <v>48</v>
      </c>
      <c r="B7" s="67"/>
      <c r="C7" s="67"/>
      <c r="D7" s="67"/>
      <c r="E7" s="67"/>
      <c r="F7" s="68"/>
      <c r="G7"/>
      <c r="H7"/>
      <c r="I7"/>
      <c r="J7"/>
      <c r="K7"/>
      <c r="L7"/>
      <c r="M7"/>
      <c r="N7"/>
      <c r="O7"/>
      <c r="P7"/>
      <c r="Q7"/>
      <c r="R7"/>
      <c r="S7" s="28"/>
      <c r="T7" s="28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</row>
    <row r="8" spans="1:701" s="3" customFormat="1" x14ac:dyDescent="0.2">
      <c r="A8" s="19" t="s">
        <v>4</v>
      </c>
      <c r="B8" s="20" t="s">
        <v>0</v>
      </c>
      <c r="C8" s="20" t="s">
        <v>5</v>
      </c>
      <c r="D8" s="21" t="s">
        <v>3</v>
      </c>
      <c r="E8" s="22" t="s">
        <v>1</v>
      </c>
      <c r="F8" s="35" t="s">
        <v>2</v>
      </c>
      <c r="G8"/>
      <c r="H8"/>
      <c r="I8"/>
      <c r="J8"/>
      <c r="K8"/>
      <c r="L8"/>
      <c r="M8"/>
      <c r="N8"/>
      <c r="O8"/>
      <c r="P8"/>
      <c r="Q8"/>
      <c r="R8"/>
      <c r="S8" s="28"/>
      <c r="T8" s="28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</row>
    <row r="9" spans="1:701" x14ac:dyDescent="0.2">
      <c r="A9" s="23">
        <f>A6+1</f>
        <v>31</v>
      </c>
      <c r="B9" s="4" t="s">
        <v>39</v>
      </c>
      <c r="C9" s="18" t="s">
        <v>11</v>
      </c>
      <c r="D9" s="43">
        <v>45</v>
      </c>
      <c r="E9" s="8">
        <f>F6</f>
        <v>0.38194444444444442</v>
      </c>
      <c r="F9" s="36">
        <f>E9+ TIME(0,D9,0)</f>
        <v>0.41319444444444442</v>
      </c>
    </row>
    <row r="10" spans="1:701" x14ac:dyDescent="0.2">
      <c r="A10" s="23">
        <f>A9+1</f>
        <v>32</v>
      </c>
      <c r="B10" s="4" t="s">
        <v>35</v>
      </c>
      <c r="C10" s="18" t="s">
        <v>11</v>
      </c>
      <c r="D10" s="48">
        <v>45</v>
      </c>
      <c r="E10" s="8">
        <f>F9</f>
        <v>0.41319444444444442</v>
      </c>
      <c r="F10" s="36">
        <f>E10+ TIME(0,D10,0)</f>
        <v>0.44444444444444442</v>
      </c>
    </row>
    <row r="11" spans="1:701" s="14" customFormat="1" x14ac:dyDescent="0.2">
      <c r="A11" s="23"/>
      <c r="B11" s="11" t="s">
        <v>6</v>
      </c>
      <c r="C11" s="11"/>
      <c r="D11" s="12">
        <v>20</v>
      </c>
      <c r="E11" s="13">
        <f>F10</f>
        <v>0.44444444444444442</v>
      </c>
      <c r="F11" s="27">
        <f>E11+ TIME(0,D11,0)</f>
        <v>0.45833333333333331</v>
      </c>
      <c r="G11"/>
      <c r="H11"/>
      <c r="I11"/>
      <c r="J11"/>
      <c r="K11"/>
      <c r="L11"/>
      <c r="M11"/>
      <c r="N11"/>
      <c r="O11"/>
      <c r="P11"/>
      <c r="Q11"/>
      <c r="R11"/>
      <c r="S11" s="28"/>
      <c r="T11" s="28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</row>
    <row r="12" spans="1:701" s="14" customFormat="1" x14ac:dyDescent="0.2">
      <c r="A12" s="64" t="s">
        <v>49</v>
      </c>
      <c r="B12" s="67"/>
      <c r="C12" s="67"/>
      <c r="D12" s="67"/>
      <c r="E12" s="67"/>
      <c r="F12" s="68"/>
      <c r="G12"/>
      <c r="H12"/>
      <c r="I12"/>
      <c r="J12"/>
      <c r="K12"/>
      <c r="L12"/>
      <c r="M12"/>
      <c r="N12"/>
      <c r="O12"/>
      <c r="P12"/>
      <c r="Q12"/>
      <c r="R12"/>
      <c r="S12" s="28"/>
      <c r="T12" s="28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</row>
    <row r="13" spans="1:701" s="3" customFormat="1" x14ac:dyDescent="0.2">
      <c r="A13" s="19" t="s">
        <v>4</v>
      </c>
      <c r="B13" s="20" t="s">
        <v>0</v>
      </c>
      <c r="C13" s="20" t="s">
        <v>5</v>
      </c>
      <c r="D13" s="21" t="s">
        <v>3</v>
      </c>
      <c r="E13" s="22" t="s">
        <v>1</v>
      </c>
      <c r="F13" s="35" t="s">
        <v>2</v>
      </c>
      <c r="G13"/>
      <c r="H13"/>
      <c r="I13"/>
      <c r="J13"/>
      <c r="K13"/>
      <c r="L13"/>
      <c r="M13"/>
      <c r="N13"/>
      <c r="O13"/>
      <c r="P13"/>
      <c r="Q13"/>
      <c r="R13"/>
      <c r="S13" s="28"/>
      <c r="T13" s="28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</row>
    <row r="14" spans="1:701" x14ac:dyDescent="0.2">
      <c r="A14" s="23">
        <f>A10+1</f>
        <v>33</v>
      </c>
      <c r="B14" t="s">
        <v>22</v>
      </c>
      <c r="C14" t="s">
        <v>18</v>
      </c>
      <c r="D14" s="44">
        <v>30</v>
      </c>
      <c r="E14" s="8">
        <f>F11</f>
        <v>0.45833333333333331</v>
      </c>
      <c r="F14" s="36">
        <f>E14+ TIME(0,D14,0)</f>
        <v>0.47916666666666663</v>
      </c>
    </row>
    <row r="15" spans="1:701" x14ac:dyDescent="0.2">
      <c r="A15" s="23">
        <f>A14+1</f>
        <v>34</v>
      </c>
      <c r="B15" s="4" t="s">
        <v>76</v>
      </c>
      <c r="C15" s="4" t="s">
        <v>10</v>
      </c>
      <c r="D15" s="7">
        <v>60</v>
      </c>
      <c r="E15" s="8">
        <f>F14</f>
        <v>0.47916666666666663</v>
      </c>
      <c r="F15" s="36">
        <f>E15+ TIME(0,D15,0)</f>
        <v>0.52083333333333326</v>
      </c>
    </row>
    <row r="16" spans="1:701" ht="17" thickBot="1" x14ac:dyDescent="0.25">
      <c r="A16" s="40"/>
      <c r="B16" s="24" t="s">
        <v>8</v>
      </c>
      <c r="C16" s="24"/>
      <c r="D16" s="26"/>
      <c r="E16" s="25">
        <f>F15</f>
        <v>0.52083333333333326</v>
      </c>
      <c r="F16" s="41"/>
    </row>
    <row r="17" spans="2:2" x14ac:dyDescent="0.2">
      <c r="B17" s="33"/>
    </row>
  </sheetData>
  <mergeCells count="5">
    <mergeCell ref="A1:F1"/>
    <mergeCell ref="A3:F3"/>
    <mergeCell ref="A7:F7"/>
    <mergeCell ref="A4:F4"/>
    <mergeCell ref="A12:F12"/>
  </mergeCells>
  <pageMargins left="0.25" right="0.25" top="0.75" bottom="0.75" header="0.3" footer="0.3"/>
  <pageSetup paperSize="9" scale="74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Wednesday 20th July</vt:lpstr>
      <vt:lpstr>Thursday 21st July</vt:lpstr>
      <vt:lpstr>Friday 22nd July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Dyke</dc:creator>
  <cp:lastModifiedBy>Matt Steventon</cp:lastModifiedBy>
  <cp:lastPrinted>2015-11-02T02:29:41Z</cp:lastPrinted>
  <dcterms:created xsi:type="dcterms:W3CDTF">2014-06-17T00:10:40Z</dcterms:created>
  <dcterms:modified xsi:type="dcterms:W3CDTF">2016-07-20T05:55:09Z</dcterms:modified>
</cp:coreProperties>
</file>