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6/LSI-VC/LSI-VC-2/agenda v1.0/"/>
    </mc:Choice>
  </mc:AlternateContent>
  <bookViews>
    <workbookView xWindow="0" yWindow="460" windowWidth="33600" windowHeight="19980" tabRatio="665"/>
  </bookViews>
  <sheets>
    <sheet name="Wednesday 20th July" sheetId="2" r:id="rId1"/>
    <sheet name="Thursday 21st July" sheetId="8" r:id="rId2"/>
    <sheet name="Friday 22nd July" sheetId="11" r:id="rId3"/>
  </sheets>
  <definedNames>
    <definedName name="_xlnm.Print_Area" localSheetId="2">'Friday 22nd July'!$A$1:$F$17</definedName>
    <definedName name="_xlnm.Print_Area" localSheetId="1">'Thursday 21st July'!$A$1:$F$33</definedName>
    <definedName name="_xlnm.Print_Area" localSheetId="0">'Wednesday 20th July'!$A$1:$F$28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E7" i="2"/>
  <c r="F7" i="2"/>
  <c r="E8" i="2"/>
  <c r="F8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A7" i="2"/>
  <c r="A8" i="2"/>
  <c r="A11" i="2"/>
  <c r="A12" i="2"/>
  <c r="A14" i="2"/>
  <c r="A15" i="2"/>
  <c r="A16" i="2"/>
  <c r="A17" i="2"/>
  <c r="A18" i="2"/>
  <c r="E13" i="8"/>
  <c r="F12" i="8"/>
  <c r="E12" i="8"/>
  <c r="A9" i="8"/>
  <c r="A10" i="8"/>
  <c r="A11" i="8"/>
  <c r="A12" i="8"/>
  <c r="A16" i="8"/>
  <c r="F18" i="2"/>
  <c r="E19" i="2"/>
  <c r="F19" i="2"/>
  <c r="E22" i="2"/>
  <c r="F22" i="2"/>
  <c r="E23" i="2"/>
  <c r="F23" i="2"/>
  <c r="E24" i="2"/>
  <c r="F24" i="2"/>
  <c r="E25" i="2"/>
  <c r="F25" i="2"/>
  <c r="E26" i="2"/>
  <c r="F26" i="2"/>
  <c r="E27" i="2"/>
  <c r="A22" i="2"/>
  <c r="A23" i="2"/>
  <c r="A24" i="2"/>
  <c r="A26" i="2"/>
  <c r="A27" i="2"/>
  <c r="A17" i="8"/>
  <c r="A18" i="8"/>
  <c r="A22" i="8"/>
  <c r="A23" i="8"/>
  <c r="A26" i="8"/>
  <c r="F27" i="2"/>
  <c r="E28" i="2"/>
  <c r="F9" i="8"/>
  <c r="E10" i="8"/>
  <c r="F10" i="8"/>
  <c r="E11" i="8"/>
  <c r="F11" i="8"/>
  <c r="F13" i="8"/>
  <c r="E16" i="8"/>
  <c r="F16" i="8"/>
  <c r="E17" i="8"/>
  <c r="F17" i="8"/>
  <c r="E18" i="8"/>
  <c r="F18" i="8"/>
  <c r="E19" i="8"/>
  <c r="F19" i="8"/>
  <c r="E22" i="8"/>
  <c r="F22" i="8"/>
  <c r="E23" i="8"/>
  <c r="F23" i="8"/>
  <c r="E26" i="8"/>
  <c r="F2" i="8"/>
  <c r="E6" i="8"/>
  <c r="F6" i="8"/>
  <c r="E9" i="8"/>
  <c r="A9" i="11"/>
  <c r="A10" i="11"/>
  <c r="A14" i="11"/>
  <c r="F2" i="11"/>
  <c r="E6" i="11"/>
  <c r="F6" i="11"/>
  <c r="E9" i="11"/>
  <c r="F9" i="11"/>
  <c r="E10" i="11"/>
  <c r="F10" i="11"/>
  <c r="E11" i="11"/>
  <c r="A15" i="11"/>
  <c r="A27" i="8"/>
  <c r="A29" i="8"/>
  <c r="A30" i="8"/>
  <c r="F26" i="8"/>
  <c r="E27" i="8"/>
  <c r="F27" i="8"/>
  <c r="E28" i="8"/>
  <c r="F28" i="8"/>
  <c r="E29" i="8"/>
  <c r="F29" i="8"/>
  <c r="E30" i="8"/>
  <c r="F11" i="11"/>
  <c r="E14" i="11"/>
  <c r="F14" i="11"/>
  <c r="E15" i="11"/>
  <c r="F15" i="11"/>
  <c r="E16" i="11"/>
  <c r="F30" i="8"/>
  <c r="E31" i="8"/>
  <c r="F2" i="2"/>
</calcChain>
</file>

<file path=xl/sharedStrings.xml><?xml version="1.0" encoding="utf-8"?>
<sst xmlns="http://schemas.openxmlformats.org/spreadsheetml/2006/main" count="167" uniqueCount="78">
  <si>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</si>
  <si>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</si>
  <si>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</si>
  <si>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</si>
  <si>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</si>
  <si>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</si>
  <si>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</si>
  <si>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</si>
  <si>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</si>
  <si>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</si>
  <si>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</si>
  <si>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</si>
  <si>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Roundtable introductions</t>
  </si>
  <si>
    <t>Welcome, introduction, objectives</t>
  </si>
  <si>
    <t>Recap of Day 2</t>
  </si>
  <si>
    <t>A. Lewis (GA)</t>
  </si>
  <si>
    <t>Wrap-up, next steps</t>
  </si>
  <si>
    <t>Convene</t>
  </si>
  <si>
    <t>M. Steventon</t>
  </si>
  <si>
    <t>Review of LSI-VC-1 actions and group/subgroup status</t>
  </si>
  <si>
    <t>Session 1: Introduction</t>
  </si>
  <si>
    <t xml:space="preserve">Land Product Characterization System </t>
  </si>
  <si>
    <t>Review of LSI-VC-2 actions</t>
  </si>
  <si>
    <t>USGS gap analysis tools and processes / RCA-EO</t>
  </si>
  <si>
    <t>G. Stensaas (USGS)</t>
  </si>
  <si>
    <t>Introduction, review of ARD definition document</t>
  </si>
  <si>
    <t>CEOS information systems</t>
  </si>
  <si>
    <t>FDA AHT report and expected recommendations for CEOS</t>
  </si>
  <si>
    <t>T. Cecere (USGS)</t>
  </si>
  <si>
    <t>B. Killough (NASA/CEOS SEO)</t>
  </si>
  <si>
    <t>Discussion: role of LSI-VC within CEOS</t>
  </si>
  <si>
    <t>Session 2: CEOS LSI Analysis-Ready Data</t>
  </si>
  <si>
    <t>Review of CEOS carbon commitments (CARB-08)</t>
  </si>
  <si>
    <t>Introduction (recalling WP Task 5-1 on a discussion paper on LSI-VC strategy &amp; vision)</t>
  </si>
  <si>
    <t>All
Lead: J. Lacey (USGS)</t>
  </si>
  <si>
    <t>Discussion #2: LSI-VC Work Plan, task delegation, goals coming out of LSI-VC-2</t>
  </si>
  <si>
    <t>SEO FDA activities – CEOS Data Cube &amp; 3-Year Work Plan</t>
  </si>
  <si>
    <t>Session 5:  Agency activity reports</t>
  </si>
  <si>
    <t>Session 4: Day 1 recap</t>
  </si>
  <si>
    <t>Discussion #1: Composition of membership &amp; subgroup confirmation (incl. 'Requirements' subgroup)</t>
  </si>
  <si>
    <r>
      <rPr>
        <b/>
        <sz val="12"/>
        <rFont val="Calibri"/>
        <family val="3"/>
        <charset val="128"/>
        <scheme val="minor"/>
      </rPr>
      <t xml:space="preserve">Friday Overview/Objectives:
</t>
    </r>
    <r>
      <rPr>
        <sz val="12"/>
        <rFont val="Calibri"/>
        <family val="3"/>
        <charset val="128"/>
        <scheme val="minor"/>
      </rPr>
      <t>– Discuss the composition of LSI-VC membership and consider the need for more working-level representation;
– Confirm the LSI-VC subgroups and their responsibilities;
– Discuss the way forward for the LSI-VC Work Plan and consider the tasks that have arisen during the course of LSI-VC-2;
– Discuss a host/location for LSI-VC-3.</t>
    </r>
  </si>
  <si>
    <t>Recap of Day 1</t>
  </si>
  <si>
    <t>Session 6: LSI-VC activities in support of the CEOS Strategy for Carbon Observations from Space</t>
  </si>
  <si>
    <r>
      <t>Session 3: Gap analyses</t>
    </r>
    <r>
      <rPr>
        <i/>
        <sz val="12"/>
        <color theme="0"/>
        <rFont val="Calibri"/>
        <family val="3"/>
        <charset val="128"/>
        <scheme val="minor"/>
      </rPr>
      <t xml:space="preserve"> </t>
    </r>
    <r>
      <rPr>
        <sz val="12"/>
        <color theme="0"/>
        <rFont val="Calibri"/>
        <family val="2"/>
        <charset val="134"/>
        <scheme val="minor"/>
      </rPr>
      <t>and increasing the visibility of land surface imaging data holdings</t>
    </r>
  </si>
  <si>
    <t xml:space="preserve">Session 8: Long-term LSI-VC strategy and vision </t>
  </si>
  <si>
    <t>Discussion: LSI-VC role in CEOS Data Cube activities</t>
  </si>
  <si>
    <t>Session 7: Data Cube activities</t>
  </si>
  <si>
    <t>Session 9: Day 2 recap</t>
  </si>
  <si>
    <t>Session 10:  Team governance</t>
  </si>
  <si>
    <t>Session 11: Wrap-up and close</t>
  </si>
  <si>
    <t>Discussion: linkages with CEOS groups</t>
  </si>
  <si>
    <t>G. Fosnight (USGS)</t>
  </si>
  <si>
    <t>Discussion: LSI-VC gap analysis strategy
– incl. 'Requirements' Pilot</t>
  </si>
  <si>
    <t>SDCG/GFOI and the linkages to the Carbon Strategy and LSI-VC</t>
  </si>
  <si>
    <r>
      <rPr>
        <b/>
        <sz val="12"/>
        <rFont val="Calibri"/>
        <family val="3"/>
        <charset val="128"/>
        <scheme val="minor"/>
      </rPr>
      <t xml:space="preserve">Thursday Overview/Objectives:
</t>
    </r>
    <r>
      <rPr>
        <sz val="12"/>
        <rFont val="Calibri"/>
        <family val="3"/>
        <charset val="128"/>
        <scheme val="minor"/>
      </rPr>
      <t>– Invite LSI-VC members to share related work ongoing within their agencies;
– Hear an update on CEOS Data Cube activities and discuss the role of LSI-VC in this work;
– Review the CEOS carbon commitments (CARB-08);
– Discuss the LSI-VC approach to the CEOS Carbon Strategy, including necessary tasks and responsibilities;
– Discuss the long-term LSI-VC strategy and vision. This should include brainstorming how LSI-VC will operate as the focal point for the coordination of LSI within CEOS, the integration of other thematic groups/representatives, and the identification of actions that should be put into motion in the near-term.</t>
    </r>
  </si>
  <si>
    <r>
      <rPr>
        <b/>
        <sz val="12"/>
        <rFont val="Calibri"/>
        <family val="3"/>
        <charset val="128"/>
        <scheme val="minor"/>
      </rPr>
      <t xml:space="preserve">Wednesday Overview/Objectives:
</t>
    </r>
    <r>
      <rPr>
        <sz val="12"/>
        <rFont val="Calibri"/>
        <family val="3"/>
        <charset val="128"/>
        <scheme val="minor"/>
      </rPr>
      <t xml:space="preserve">– Discuss and confirm the detail of the CEOS LSI ARD definition document being prepared for presentation at SIT TW and CEOS Plenary; decide next steps;
– Consider the recommendations to be proposed to CEOS by the FDA AHT, including the implications for LSI-VC;
– Confirm the LSI-VC strategy for ARD and LSI gap analyses, including next steps and responsibilities;
– Discuss a potential 'Requirements' Pilot.
</t>
    </r>
  </si>
  <si>
    <t>Discussion: LSI-VC strategy for carbon – way forward, task delegation</t>
  </si>
  <si>
    <t>A. Whitcraft (GEOGLAM)</t>
  </si>
  <si>
    <t>GEOGLAM requirements process</t>
  </si>
  <si>
    <t>ESA/Europe</t>
  </si>
  <si>
    <t>B. Hoersch (ESA)</t>
  </si>
  <si>
    <t>Canadian Space Agency</t>
  </si>
  <si>
    <t>Y. Crevier (CSA)</t>
  </si>
  <si>
    <t>USGS</t>
  </si>
  <si>
    <t>Applying CEOS information systems (e.g. CEOS DB) to LSI gap analyses</t>
  </si>
  <si>
    <t>Discussion: ARD and the LSI-VC ARD strategy (incl. way forward, task delegation)</t>
  </si>
  <si>
    <t>European perspective on ARD</t>
  </si>
  <si>
    <t>J. Lacey (USGS)</t>
  </si>
  <si>
    <r>
      <t xml:space="preserve">Friday 22nd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</si>
  <si>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Wednesday 20th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</si>
  <si>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Thursday 21st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</si>
  <si>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NASA – Landsat-9, SLI, and MuSLI</t>
  </si>
  <si>
    <t>J. Masek (NASA)</t>
  </si>
  <si>
    <t>K. Gallo (NOAA)</t>
  </si>
  <si>
    <t>Canadian perspective on ARD</t>
  </si>
  <si>
    <t>Excursion to Santa Monica. The bus will depart the hotel at 17:30 and return around 20:00.</t>
  </si>
  <si>
    <t>Closing remarks, upcoming meeting plans (in particular SIT TW), LSI-VC-3 plan</t>
  </si>
  <si>
    <t>Atmospheric Correction Inter-comparison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</si>
</sst>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name val="Calibri"/>
      <family val="3"/>
      <charset val="128"/>
      <scheme val="minor"/>
    </font>
    <font>
      <sz val="12"/>
      <color rgb="FF9C6500"/>
      <name val="Calibri"/>
      <family val="2"/>
      <scheme val="minor"/>
    </font>
    <font>
      <i/>
      <sz val="12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i/>
      <sz val="12"/>
      <color rgb="FF9C6500"/>
      <name val="Calibri"/>
      <scheme val="minor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</borders>
  <cellStyleXfs count="84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left" vertical="top" wrapText="1"/>
    </xf>
    <xf numFmtId="20" fontId="0" fillId="4" borderId="6" xfId="0" applyNumberForma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20" fontId="0" fillId="4" borderId="8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12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13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8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4" xfId="0" applyNumberFormat="1" applyBorder="1" applyAlignment="1">
      <alignment horizontal="center" vertical="top"/>
    </xf>
    <xf numFmtId="0" fontId="0" fillId="4" borderId="1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2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11" fillId="5" borderId="4" xfId="649" applyFont="1" applyBorder="1" applyAlignment="1">
      <alignment horizontal="center" vertical="top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6" fillId="7" borderId="9" xfId="649" applyFont="1" applyFill="1" applyBorder="1" applyAlignment="1">
      <alignment vertical="top" wrapText="1"/>
    </xf>
    <xf numFmtId="0" fontId="6" fillId="7" borderId="10" xfId="649" applyFont="1" applyFill="1" applyBorder="1" applyAlignment="1">
      <alignment vertical="top" wrapText="1"/>
    </xf>
    <xf numFmtId="0" fontId="6" fillId="7" borderId="11" xfId="649" applyFont="1" applyFill="1" applyBorder="1" applyAlignment="1">
      <alignment vertical="top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2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6" fillId="7" borderId="17" xfId="649" applyFont="1" applyFill="1" applyBorder="1" applyAlignment="1">
      <alignment vertical="top" wrapText="1"/>
    </xf>
    <xf numFmtId="0" fontId="6" fillId="7" borderId="16" xfId="649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</cellXfs>
  <cellStyles count="8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29"/>
  <sheetViews>
    <sheetView tabSelected="1" zoomScale="90" zoomScaleNormal="90" zoomScalePageLayoutView="90" workbookViewId="0">
      <selection activeCell="B17" sqref="B17"/>
    </sheetView>
  </sheetViews>
  <sheetFormatPr baseColWidth="10" defaultColWidth="10.83203125" defaultRowHeight="16" x14ac:dyDescent="0.2"/>
  <cols>
    <col min="1" max="1" width="4.83203125" style="5" customWidth="1"/>
    <col min="2" max="2" width="70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3" customHeight="1" x14ac:dyDescent="0.2">
      <c r="A1" s="55" t="s">
        <v>69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17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89" customHeight="1" x14ac:dyDescent="0.2">
      <c r="A3" s="58" t="s">
        <v>55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2" customFormat="1" x14ac:dyDescent="0.2">
      <c r="A4" s="61" t="s">
        <v>20</v>
      </c>
      <c r="B4" s="62"/>
      <c r="C4" s="62"/>
      <c r="D4" s="62"/>
      <c r="E4" s="62"/>
      <c r="F4" s="63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3" customFormat="1" x14ac:dyDescent="0.2">
      <c r="A5" s="19" t="s">
        <v>4</v>
      </c>
      <c r="B5" s="20" t="s">
        <v>0</v>
      </c>
      <c r="C5" s="20" t="s">
        <v>5</v>
      </c>
      <c r="D5" s="21" t="s">
        <v>3</v>
      </c>
      <c r="E5" s="22" t="s">
        <v>1</v>
      </c>
      <c r="F5" s="35" t="s">
        <v>2</v>
      </c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x14ac:dyDescent="0.2">
      <c r="A6" s="23">
        <v>1</v>
      </c>
      <c r="B6" s="4" t="s">
        <v>13</v>
      </c>
      <c r="C6" s="4" t="s">
        <v>10</v>
      </c>
      <c r="D6" s="7">
        <v>15</v>
      </c>
      <c r="E6" s="8">
        <v>0.375</v>
      </c>
      <c r="F6" s="36">
        <f>E6+ TIME(0,D6,0)</f>
        <v>0.38541666666666669</v>
      </c>
    </row>
    <row r="7" spans="1:701" x14ac:dyDescent="0.2">
      <c r="A7" s="23">
        <f>A6+1</f>
        <v>2</v>
      </c>
      <c r="B7" s="4" t="s">
        <v>12</v>
      </c>
      <c r="C7" s="4" t="s">
        <v>11</v>
      </c>
      <c r="D7" s="7">
        <v>15</v>
      </c>
      <c r="E7" s="8">
        <f>F6</f>
        <v>0.38541666666666669</v>
      </c>
      <c r="F7" s="36">
        <f>E7+ TIME(0,D7,0)</f>
        <v>0.39583333333333337</v>
      </c>
    </row>
    <row r="8" spans="1:701" x14ac:dyDescent="0.2">
      <c r="A8" s="37">
        <f>A7+1</f>
        <v>3</v>
      </c>
      <c r="B8" s="18" t="s">
        <v>19</v>
      </c>
      <c r="C8" s="4" t="s">
        <v>18</v>
      </c>
      <c r="D8" s="42">
        <v>15</v>
      </c>
      <c r="E8" s="8">
        <f>F7</f>
        <v>0.39583333333333337</v>
      </c>
      <c r="F8" s="36">
        <f>E8+ TIME(0,D8,0)</f>
        <v>0.40625000000000006</v>
      </c>
    </row>
    <row r="9" spans="1:701" x14ac:dyDescent="0.2">
      <c r="A9" s="64" t="s">
        <v>31</v>
      </c>
      <c r="B9" s="65"/>
      <c r="C9" s="65"/>
      <c r="D9" s="65"/>
      <c r="E9" s="65"/>
      <c r="F9" s="66"/>
    </row>
    <row r="10" spans="1:701" x14ac:dyDescent="0.2">
      <c r="A10" s="19" t="s">
        <v>4</v>
      </c>
      <c r="B10" s="20" t="s">
        <v>0</v>
      </c>
      <c r="C10" s="20" t="s">
        <v>5</v>
      </c>
      <c r="D10" s="21" t="s">
        <v>3</v>
      </c>
      <c r="E10" s="22" t="s">
        <v>1</v>
      </c>
      <c r="F10" s="35" t="s">
        <v>2</v>
      </c>
    </row>
    <row r="11" spans="1:701" x14ac:dyDescent="0.2">
      <c r="A11" s="23">
        <f>A8+1</f>
        <v>4</v>
      </c>
      <c r="B11" s="6" t="s">
        <v>25</v>
      </c>
      <c r="C11" s="4" t="s">
        <v>15</v>
      </c>
      <c r="D11" s="7">
        <v>30</v>
      </c>
      <c r="E11" s="8">
        <f>F8</f>
        <v>0.40625000000000006</v>
      </c>
      <c r="F11" s="36">
        <f t="shared" ref="F11:F19" si="0">E11+ TIME(0,D11,0)</f>
        <v>0.42708333333333337</v>
      </c>
    </row>
    <row r="12" spans="1:701" x14ac:dyDescent="0.2">
      <c r="A12" s="23">
        <f>A11+1</f>
        <v>5</v>
      </c>
      <c r="B12" s="6" t="s">
        <v>27</v>
      </c>
      <c r="C12" s="5" t="s">
        <v>28</v>
      </c>
      <c r="D12" s="7">
        <v>20</v>
      </c>
      <c r="E12" s="8">
        <f t="shared" ref="E12:E19" si="1">F11</f>
        <v>0.42708333333333337</v>
      </c>
      <c r="F12" s="36">
        <f t="shared" si="0"/>
        <v>0.44097222222222227</v>
      </c>
    </row>
    <row r="13" spans="1:701" s="14" customFormat="1" x14ac:dyDescent="0.2">
      <c r="A13" s="23"/>
      <c r="B13" s="11" t="s">
        <v>6</v>
      </c>
      <c r="C13" s="11"/>
      <c r="D13" s="12">
        <v>15</v>
      </c>
      <c r="E13" s="17">
        <f>F12</f>
        <v>0.44097222222222227</v>
      </c>
      <c r="F13" s="27">
        <f t="shared" si="0"/>
        <v>0.45138888888888895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x14ac:dyDescent="0.2">
      <c r="A14" s="23">
        <f>A12+1</f>
        <v>6</v>
      </c>
      <c r="B14" s="4" t="s">
        <v>21</v>
      </c>
      <c r="C14" s="18" t="s">
        <v>73</v>
      </c>
      <c r="D14" s="7">
        <v>20</v>
      </c>
      <c r="E14" s="8">
        <f t="shared" si="1"/>
        <v>0.45138888888888895</v>
      </c>
      <c r="F14" s="36">
        <f t="shared" si="0"/>
        <v>0.46527777777777785</v>
      </c>
    </row>
    <row r="15" spans="1:701" x14ac:dyDescent="0.2">
      <c r="A15" s="23">
        <f>A14+1</f>
        <v>7</v>
      </c>
      <c r="B15" s="4" t="s">
        <v>66</v>
      </c>
      <c r="C15" s="4" t="s">
        <v>60</v>
      </c>
      <c r="D15" s="7">
        <v>10</v>
      </c>
      <c r="E15" s="8">
        <f>F14</f>
        <v>0.46527777777777785</v>
      </c>
      <c r="F15" s="36">
        <f t="shared" si="0"/>
        <v>0.47222222222222227</v>
      </c>
    </row>
    <row r="16" spans="1:701" x14ac:dyDescent="0.2">
      <c r="A16" s="23">
        <f>A15+1</f>
        <v>8</v>
      </c>
      <c r="B16" s="4" t="s">
        <v>74</v>
      </c>
      <c r="C16" s="4" t="s">
        <v>62</v>
      </c>
      <c r="D16" s="7">
        <v>10</v>
      </c>
      <c r="E16" s="8">
        <f>F15</f>
        <v>0.47222222222222227</v>
      </c>
      <c r="F16" s="36">
        <f t="shared" si="0"/>
        <v>0.47916666666666669</v>
      </c>
    </row>
    <row r="17" spans="1:701" x14ac:dyDescent="0.2">
      <c r="A17" s="23">
        <f>A16+1</f>
        <v>9</v>
      </c>
      <c r="B17" s="4" t="s">
        <v>77</v>
      </c>
      <c r="C17" s="4" t="s">
        <v>72</v>
      </c>
      <c r="D17" s="7">
        <v>10</v>
      </c>
      <c r="E17" s="8">
        <f>F16</f>
        <v>0.47916666666666669</v>
      </c>
      <c r="F17" s="36">
        <f t="shared" si="0"/>
        <v>0.4861111111111111</v>
      </c>
    </row>
    <row r="18" spans="1:701" s="14" customFormat="1" x14ac:dyDescent="0.2">
      <c r="A18" s="23">
        <f>A17+1</f>
        <v>10</v>
      </c>
      <c r="B18" s="4" t="s">
        <v>65</v>
      </c>
      <c r="C18" s="4" t="s">
        <v>11</v>
      </c>
      <c r="D18" s="45">
        <v>90</v>
      </c>
      <c r="E18" s="46">
        <f>F17</f>
        <v>0.4861111111111111</v>
      </c>
      <c r="F18" s="47">
        <f t="shared" si="0"/>
        <v>0.54861111111111116</v>
      </c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  <c r="ZQ18" s="30"/>
      <c r="ZR18" s="30"/>
      <c r="ZS18" s="30"/>
      <c r="ZT18" s="30"/>
      <c r="ZU18" s="30"/>
      <c r="ZV18" s="30"/>
      <c r="ZW18" s="30"/>
      <c r="ZX18" s="30"/>
      <c r="ZY18" s="30"/>
    </row>
    <row r="19" spans="1:701" s="2" customFormat="1" x14ac:dyDescent="0.2">
      <c r="A19" s="23"/>
      <c r="B19" s="11" t="s">
        <v>7</v>
      </c>
      <c r="C19" s="11" t="s">
        <v>9</v>
      </c>
      <c r="D19" s="12">
        <v>60</v>
      </c>
      <c r="E19" s="13">
        <f t="shared" si="1"/>
        <v>0.54861111111111116</v>
      </c>
      <c r="F19" s="27">
        <f t="shared" si="0"/>
        <v>0.59027777777777779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</row>
    <row r="20" spans="1:701" s="3" customFormat="1" x14ac:dyDescent="0.2">
      <c r="A20" s="64" t="s">
        <v>43</v>
      </c>
      <c r="B20" s="65"/>
      <c r="C20" s="65"/>
      <c r="D20" s="65"/>
      <c r="E20" s="65"/>
      <c r="F20" s="66"/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x14ac:dyDescent="0.2">
      <c r="A21" s="19" t="s">
        <v>4</v>
      </c>
      <c r="B21" s="20" t="s">
        <v>0</v>
      </c>
      <c r="C21" s="20" t="s">
        <v>5</v>
      </c>
      <c r="D21" s="21" t="s">
        <v>3</v>
      </c>
      <c r="E21" s="22" t="s">
        <v>1</v>
      </c>
      <c r="F21" s="35" t="s">
        <v>2</v>
      </c>
    </row>
    <row r="22" spans="1:701" x14ac:dyDescent="0.2">
      <c r="A22" s="23">
        <f>A18+1</f>
        <v>11</v>
      </c>
      <c r="B22" s="4" t="s">
        <v>23</v>
      </c>
      <c r="C22" s="18" t="s">
        <v>24</v>
      </c>
      <c r="D22" s="7">
        <v>40</v>
      </c>
      <c r="E22" s="8">
        <f>F19</f>
        <v>0.59027777777777779</v>
      </c>
      <c r="F22" s="36">
        <f t="shared" ref="F22" si="2">E22+ TIME(0,D22,0)</f>
        <v>0.61805555555555558</v>
      </c>
    </row>
    <row r="23" spans="1:701" s="14" customFormat="1" x14ac:dyDescent="0.2">
      <c r="A23" s="23">
        <f>A22+1</f>
        <v>12</v>
      </c>
      <c r="B23" s="4" t="s">
        <v>26</v>
      </c>
      <c r="C23" s="4" t="s">
        <v>29</v>
      </c>
      <c r="D23" s="7">
        <v>20</v>
      </c>
      <c r="E23" s="8">
        <f t="shared" ref="E23:E28" si="3">F22</f>
        <v>0.61805555555555558</v>
      </c>
      <c r="F23" s="36">
        <f t="shared" ref="F23:F24" si="4">E23+ TIME(0,D23,0)</f>
        <v>0.63194444444444442</v>
      </c>
      <c r="G23"/>
      <c r="H23"/>
      <c r="I23"/>
      <c r="J23"/>
      <c r="K23"/>
      <c r="L23"/>
      <c r="M23"/>
      <c r="N23"/>
      <c r="O23"/>
      <c r="P23"/>
      <c r="Q23"/>
      <c r="R23"/>
      <c r="S23" s="28"/>
      <c r="T23" s="2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</row>
    <row r="24" spans="1:701" s="14" customFormat="1" x14ac:dyDescent="0.2">
      <c r="A24" s="37">
        <f>A23+1</f>
        <v>13</v>
      </c>
      <c r="B24" s="18" t="s">
        <v>64</v>
      </c>
      <c r="C24" s="18" t="s">
        <v>28</v>
      </c>
      <c r="D24" s="42">
        <v>20</v>
      </c>
      <c r="E24" s="50">
        <f t="shared" si="3"/>
        <v>0.63194444444444442</v>
      </c>
      <c r="F24" s="36">
        <f t="shared" si="4"/>
        <v>0.64583333333333326</v>
      </c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  <c r="ZQ24" s="30"/>
      <c r="ZR24" s="30"/>
      <c r="ZS24" s="30"/>
      <c r="ZT24" s="30"/>
      <c r="ZU24" s="30"/>
      <c r="ZV24" s="30"/>
      <c r="ZW24" s="30"/>
      <c r="ZX24" s="30"/>
      <c r="ZY24" s="30"/>
    </row>
    <row r="25" spans="1:701" x14ac:dyDescent="0.2">
      <c r="A25" s="37"/>
      <c r="B25" s="15" t="s">
        <v>6</v>
      </c>
      <c r="C25" s="15"/>
      <c r="D25" s="16">
        <v>15</v>
      </c>
      <c r="E25" s="17">
        <f t="shared" si="3"/>
        <v>0.64583333333333326</v>
      </c>
      <c r="F25" s="38">
        <f>E25+ TIME(0,D25,0)</f>
        <v>0.65624999999999989</v>
      </c>
    </row>
    <row r="26" spans="1:701" x14ac:dyDescent="0.2">
      <c r="A26" s="37">
        <f>A24+1</f>
        <v>14</v>
      </c>
      <c r="B26" s="53" t="s">
        <v>58</v>
      </c>
      <c r="C26" s="53" t="s">
        <v>57</v>
      </c>
      <c r="D26" s="52">
        <v>30</v>
      </c>
      <c r="E26" s="51">
        <f t="shared" si="3"/>
        <v>0.65624999999999989</v>
      </c>
      <c r="F26" s="36">
        <f t="shared" ref="F26:F27" si="5">E26+ TIME(0,D26,0)</f>
        <v>0.67708333333333326</v>
      </c>
    </row>
    <row r="27" spans="1:701" s="14" customFormat="1" ht="32" x14ac:dyDescent="0.2">
      <c r="A27" s="23">
        <f>A26+1</f>
        <v>15</v>
      </c>
      <c r="B27" s="4" t="s">
        <v>52</v>
      </c>
      <c r="C27" s="18" t="s">
        <v>34</v>
      </c>
      <c r="D27" s="45">
        <v>60</v>
      </c>
      <c r="E27" s="46">
        <f t="shared" si="3"/>
        <v>0.67708333333333326</v>
      </c>
      <c r="F27" s="47">
        <f t="shared" si="5"/>
        <v>0.71874999999999989</v>
      </c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  <c r="ZQ27" s="30"/>
      <c r="ZR27" s="30"/>
      <c r="ZS27" s="30"/>
      <c r="ZT27" s="30"/>
      <c r="ZU27" s="30"/>
      <c r="ZV27" s="30"/>
      <c r="ZW27" s="30"/>
      <c r="ZX27" s="30"/>
      <c r="ZY27" s="30"/>
    </row>
    <row r="28" spans="1:701" ht="17" thickBot="1" x14ac:dyDescent="0.25">
      <c r="A28" s="40"/>
      <c r="B28" s="24" t="s">
        <v>8</v>
      </c>
      <c r="C28" s="24"/>
      <c r="D28" s="26"/>
      <c r="E28" s="25">
        <f t="shared" si="3"/>
        <v>0.71874999999999989</v>
      </c>
      <c r="F28" s="41"/>
    </row>
    <row r="29" spans="1:701" x14ac:dyDescent="0.2">
      <c r="A29" s="54" t="s">
        <v>75</v>
      </c>
      <c r="B29" s="54"/>
      <c r="C29" s="54"/>
      <c r="D29" s="54"/>
      <c r="E29" s="54"/>
      <c r="F29" s="54"/>
    </row>
  </sheetData>
  <mergeCells count="6">
    <mergeCell ref="A29:F29"/>
    <mergeCell ref="A1:F1"/>
    <mergeCell ref="A3:F3"/>
    <mergeCell ref="A4:F4"/>
    <mergeCell ref="A20:F20"/>
    <mergeCell ref="A9:F9"/>
  </mergeCells>
  <phoneticPr fontId="5" type="noConversion"/>
  <pageMargins left="0.25" right="0.25" top="0.75" bottom="0.75" header="0.3" footer="0.3"/>
  <pageSetup paperSize="9" scale="75" orientation="portrait" horizontalDpi="4294967292" verticalDpi="4294967292"/>
  <ignoredErrors>
    <ignoredError sqref="A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2"/>
  <sheetViews>
    <sheetView zoomScale="90" zoomScaleNormal="90" zoomScalePageLayoutView="90" workbookViewId="0">
      <selection activeCell="C12" sqref="C12"/>
    </sheetView>
  </sheetViews>
  <sheetFormatPr baseColWidth="10" defaultColWidth="10.83203125" defaultRowHeight="16" x14ac:dyDescent="0.2"/>
  <cols>
    <col min="1" max="1" width="4.83203125" style="5" customWidth="1"/>
    <col min="2" max="2" width="74.5" style="6" customWidth="1"/>
    <col min="3" max="3" width="42.3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55" t="s">
        <v>70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17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121" customHeight="1" x14ac:dyDescent="0.2">
      <c r="A3" s="58" t="s">
        <v>54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2" customFormat="1" x14ac:dyDescent="0.2">
      <c r="A4" s="61" t="s">
        <v>38</v>
      </c>
      <c r="B4" s="62"/>
      <c r="C4" s="62"/>
      <c r="D4" s="62"/>
      <c r="E4" s="62"/>
      <c r="F4" s="63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3" customFormat="1" x14ac:dyDescent="0.2">
      <c r="A5" s="19" t="s">
        <v>4</v>
      </c>
      <c r="B5" s="20" t="s">
        <v>0</v>
      </c>
      <c r="C5" s="20" t="s">
        <v>5</v>
      </c>
      <c r="D5" s="21" t="s">
        <v>3</v>
      </c>
      <c r="E5" s="22" t="s">
        <v>1</v>
      </c>
      <c r="F5" s="35" t="s">
        <v>2</v>
      </c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x14ac:dyDescent="0.2">
      <c r="A6" s="23">
        <v>16</v>
      </c>
      <c r="B6" s="4" t="s">
        <v>41</v>
      </c>
      <c r="C6" s="4" t="s">
        <v>10</v>
      </c>
      <c r="D6" s="7">
        <v>10</v>
      </c>
      <c r="E6" s="8">
        <f>F2</f>
        <v>0.375</v>
      </c>
      <c r="F6" s="36">
        <f>E6+ TIME(0,D6,0)</f>
        <v>0.38194444444444442</v>
      </c>
    </row>
    <row r="7" spans="1:701" s="2" customFormat="1" x14ac:dyDescent="0.2">
      <c r="A7" s="64" t="s">
        <v>37</v>
      </c>
      <c r="B7" s="67"/>
      <c r="C7" s="67"/>
      <c r="D7" s="67"/>
      <c r="E7" s="67"/>
      <c r="F7" s="68"/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s="3" customFormat="1" x14ac:dyDescent="0.2">
      <c r="A8" s="19" t="s">
        <v>4</v>
      </c>
      <c r="B8" s="20" t="s">
        <v>0</v>
      </c>
      <c r="C8" s="20" t="s">
        <v>5</v>
      </c>
      <c r="D8" s="21" t="s">
        <v>3</v>
      </c>
      <c r="E8" s="22" t="s">
        <v>1</v>
      </c>
      <c r="F8" s="35" t="s">
        <v>2</v>
      </c>
      <c r="G8"/>
      <c r="H8"/>
      <c r="I8"/>
      <c r="J8"/>
      <c r="K8"/>
      <c r="L8"/>
      <c r="M8"/>
      <c r="N8"/>
      <c r="O8"/>
      <c r="P8"/>
      <c r="Q8"/>
      <c r="R8"/>
      <c r="S8" s="28"/>
      <c r="T8" s="28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</row>
    <row r="9" spans="1:701" s="3" customFormat="1" x14ac:dyDescent="0.2">
      <c r="A9" s="23">
        <f>A6+1</f>
        <v>17</v>
      </c>
      <c r="B9" s="6" t="s">
        <v>61</v>
      </c>
      <c r="C9" s="4" t="s">
        <v>62</v>
      </c>
      <c r="D9" s="7">
        <v>20</v>
      </c>
      <c r="E9" s="8">
        <f>F6</f>
        <v>0.38194444444444442</v>
      </c>
      <c r="F9" s="36">
        <f t="shared" ref="F9:F19" si="0">E9+ TIME(0,D9,0)</f>
        <v>0.39583333333333331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31"/>
      <c r="ND9" s="31"/>
      <c r="NE9" s="31"/>
      <c r="NF9" s="31"/>
      <c r="NG9" s="31"/>
      <c r="NH9" s="31"/>
      <c r="NI9" s="31"/>
      <c r="NJ9" s="31"/>
      <c r="NK9" s="31"/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1"/>
      <c r="NW9" s="31"/>
      <c r="NX9" s="31"/>
      <c r="NY9" s="31"/>
      <c r="NZ9" s="31"/>
      <c r="OA9" s="31"/>
      <c r="OB9" s="31"/>
      <c r="OC9" s="31"/>
      <c r="OD9" s="31"/>
      <c r="OE9" s="31"/>
      <c r="OF9" s="31"/>
      <c r="OG9" s="31"/>
      <c r="OH9" s="31"/>
      <c r="OI9" s="31"/>
      <c r="OJ9" s="31"/>
      <c r="OK9" s="31"/>
      <c r="OL9" s="31"/>
      <c r="OM9" s="31"/>
      <c r="ON9" s="31"/>
      <c r="OO9" s="31"/>
      <c r="OP9" s="31"/>
      <c r="OQ9" s="31"/>
      <c r="OR9" s="31"/>
      <c r="OS9" s="31"/>
      <c r="OT9" s="31"/>
      <c r="OU9" s="31"/>
      <c r="OV9" s="31"/>
      <c r="OW9" s="31"/>
      <c r="OX9" s="31"/>
      <c r="OY9" s="31"/>
      <c r="OZ9" s="31"/>
      <c r="PA9" s="31"/>
      <c r="PB9" s="31"/>
      <c r="PC9" s="31"/>
      <c r="PD9" s="31"/>
      <c r="PE9" s="31"/>
      <c r="PF9" s="31"/>
      <c r="PG9" s="31"/>
      <c r="PH9" s="31"/>
      <c r="PI9" s="31"/>
      <c r="PJ9" s="31"/>
      <c r="PK9" s="31"/>
      <c r="PL9" s="31"/>
      <c r="PM9" s="31"/>
      <c r="PN9" s="31"/>
      <c r="PO9" s="31"/>
      <c r="PP9" s="31"/>
      <c r="PQ9" s="31"/>
      <c r="PR9" s="31"/>
      <c r="PS9" s="31"/>
      <c r="PT9" s="31"/>
      <c r="PU9" s="31"/>
      <c r="PV9" s="31"/>
      <c r="PW9" s="31"/>
      <c r="PX9" s="31"/>
      <c r="PY9" s="31"/>
      <c r="PZ9" s="31"/>
      <c r="QA9" s="31"/>
      <c r="QB9" s="31"/>
      <c r="QC9" s="31"/>
      <c r="QD9" s="31"/>
      <c r="QE9" s="31"/>
      <c r="QF9" s="31"/>
      <c r="QG9" s="31"/>
      <c r="QH9" s="31"/>
      <c r="QI9" s="31"/>
      <c r="QJ9" s="31"/>
      <c r="QK9" s="31"/>
      <c r="QL9" s="31"/>
      <c r="QM9" s="31"/>
      <c r="QN9" s="31"/>
      <c r="QO9" s="31"/>
      <c r="QP9" s="31"/>
      <c r="QQ9" s="31"/>
      <c r="QR9" s="31"/>
      <c r="QS9" s="31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</row>
    <row r="10" spans="1:701" s="3" customFormat="1" x14ac:dyDescent="0.2">
      <c r="A10" s="23">
        <f>A9+1</f>
        <v>18</v>
      </c>
      <c r="B10" s="6" t="s">
        <v>59</v>
      </c>
      <c r="C10" s="4" t="s">
        <v>60</v>
      </c>
      <c r="D10" s="7">
        <v>20</v>
      </c>
      <c r="E10" s="8">
        <f>F9</f>
        <v>0.39583333333333331</v>
      </c>
      <c r="F10" s="36">
        <f t="shared" si="0"/>
        <v>0.40972222222222221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</row>
    <row r="11" spans="1:701" s="3" customFormat="1" x14ac:dyDescent="0.2">
      <c r="A11" s="23">
        <f>A10+1</f>
        <v>19</v>
      </c>
      <c r="B11" s="6" t="s">
        <v>63</v>
      </c>
      <c r="C11" s="4" t="s">
        <v>67</v>
      </c>
      <c r="D11" s="7">
        <v>20</v>
      </c>
      <c r="E11" s="8">
        <f>F10</f>
        <v>0.40972222222222221</v>
      </c>
      <c r="F11" s="36">
        <f t="shared" si="0"/>
        <v>0.4236111111111111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  <c r="XJ11" s="31"/>
      <c r="XK11" s="31"/>
      <c r="XL11" s="31"/>
      <c r="XM11" s="31"/>
      <c r="XN11" s="31"/>
      <c r="XO11" s="31"/>
      <c r="XP11" s="31"/>
      <c r="XQ11" s="31"/>
      <c r="XR11" s="31"/>
      <c r="XS11" s="31"/>
      <c r="XT11" s="31"/>
      <c r="XU11" s="31"/>
      <c r="XV11" s="31"/>
      <c r="XW11" s="31"/>
      <c r="XX11" s="31"/>
      <c r="XY11" s="31"/>
      <c r="XZ11" s="31"/>
      <c r="YA11" s="31"/>
      <c r="YB11" s="31"/>
      <c r="YC11" s="31"/>
      <c r="YD11" s="31"/>
      <c r="YE11" s="31"/>
      <c r="YF11" s="31"/>
      <c r="YG11" s="31"/>
      <c r="YH11" s="31"/>
      <c r="YI11" s="31"/>
      <c r="YJ11" s="31"/>
      <c r="YK11" s="31"/>
      <c r="YL11" s="31"/>
      <c r="YM11" s="31"/>
      <c r="YN11" s="31"/>
      <c r="YO11" s="31"/>
      <c r="YP11" s="31"/>
      <c r="YQ11" s="31"/>
      <c r="YR11" s="31"/>
      <c r="YS11" s="31"/>
      <c r="YT11" s="31"/>
      <c r="YU11" s="31"/>
      <c r="YV11" s="31"/>
      <c r="YW11" s="31"/>
      <c r="YX11" s="31"/>
      <c r="YY11" s="31"/>
      <c r="YZ11" s="31"/>
      <c r="ZA11" s="31"/>
      <c r="ZB11" s="31"/>
      <c r="ZC11" s="31"/>
      <c r="ZD11" s="31"/>
      <c r="ZE11" s="31"/>
      <c r="ZF11" s="31"/>
      <c r="ZG11" s="31"/>
      <c r="ZH11" s="31"/>
      <c r="ZI11" s="31"/>
      <c r="ZJ11" s="31"/>
      <c r="ZK11" s="31"/>
      <c r="ZL11" s="31"/>
      <c r="ZM11" s="31"/>
      <c r="ZN11" s="31"/>
      <c r="ZO11" s="31"/>
      <c r="ZP11" s="31"/>
      <c r="ZQ11" s="31"/>
      <c r="ZR11" s="31"/>
      <c r="ZS11" s="31"/>
      <c r="ZT11" s="31"/>
      <c r="ZU11" s="31"/>
      <c r="ZV11" s="31"/>
      <c r="ZW11" s="31"/>
      <c r="ZX11" s="31"/>
      <c r="ZY11" s="31"/>
    </row>
    <row r="12" spans="1:701" s="3" customFormat="1" x14ac:dyDescent="0.2">
      <c r="A12" s="23">
        <f>A11+1</f>
        <v>20</v>
      </c>
      <c r="B12" s="6" t="s">
        <v>71</v>
      </c>
      <c r="C12" s="4" t="s">
        <v>72</v>
      </c>
      <c r="D12" s="7">
        <v>20</v>
      </c>
      <c r="E12" s="8">
        <f>F11</f>
        <v>0.4236111111111111</v>
      </c>
      <c r="F12" s="36">
        <f t="shared" si="0"/>
        <v>0.4375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</row>
    <row r="13" spans="1:701" s="14" customFormat="1" x14ac:dyDescent="0.2">
      <c r="A13" s="23"/>
      <c r="B13" s="11" t="s">
        <v>6</v>
      </c>
      <c r="C13" s="11"/>
      <c r="D13" s="12">
        <v>15</v>
      </c>
      <c r="E13" s="13">
        <f>F12</f>
        <v>0.4375</v>
      </c>
      <c r="F13" s="27">
        <f t="shared" si="0"/>
        <v>0.44791666666666669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x14ac:dyDescent="0.2">
      <c r="A14" s="64" t="s">
        <v>42</v>
      </c>
      <c r="B14" s="67"/>
      <c r="C14" s="67"/>
      <c r="D14" s="67"/>
      <c r="E14" s="67"/>
      <c r="F14" s="68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21</v>
      </c>
      <c r="B16" s="4" t="s">
        <v>32</v>
      </c>
      <c r="C16" s="18" t="s">
        <v>18</v>
      </c>
      <c r="D16" s="7">
        <v>10</v>
      </c>
      <c r="E16" s="8">
        <f>F13</f>
        <v>0.44791666666666669</v>
      </c>
      <c r="F16" s="36">
        <f t="shared" si="0"/>
        <v>0.4548611111111111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23">
        <f>A16+1</f>
        <v>22</v>
      </c>
      <c r="B17" s="4" t="s">
        <v>53</v>
      </c>
      <c r="C17" s="18" t="s">
        <v>51</v>
      </c>
      <c r="D17" s="7">
        <v>20</v>
      </c>
      <c r="E17" s="8">
        <f>F16</f>
        <v>0.4548611111111111</v>
      </c>
      <c r="F17" s="36">
        <f t="shared" si="0"/>
        <v>0.46875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14" customFormat="1" x14ac:dyDescent="0.2">
      <c r="A18" s="49">
        <f>A17+1</f>
        <v>23</v>
      </c>
      <c r="B18" s="4" t="s">
        <v>56</v>
      </c>
      <c r="C18" s="18" t="s">
        <v>11</v>
      </c>
      <c r="D18" s="45">
        <v>90</v>
      </c>
      <c r="E18" s="46">
        <f>F17</f>
        <v>0.46875</v>
      </c>
      <c r="F18" s="47">
        <f t="shared" si="0"/>
        <v>0.53125</v>
      </c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  <c r="ZQ18" s="30"/>
      <c r="ZR18" s="30"/>
      <c r="ZS18" s="30"/>
      <c r="ZT18" s="30"/>
      <c r="ZU18" s="30"/>
      <c r="ZV18" s="30"/>
      <c r="ZW18" s="30"/>
      <c r="ZX18" s="30"/>
      <c r="ZY18" s="30"/>
    </row>
    <row r="19" spans="1:701" s="14" customFormat="1" x14ac:dyDescent="0.2">
      <c r="A19" s="23"/>
      <c r="B19" s="11" t="s">
        <v>7</v>
      </c>
      <c r="C19" s="11" t="s">
        <v>9</v>
      </c>
      <c r="D19" s="12">
        <v>60</v>
      </c>
      <c r="E19" s="13">
        <f>F18</f>
        <v>0.53125</v>
      </c>
      <c r="F19" s="27">
        <f t="shared" si="0"/>
        <v>0.57291666666666663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</row>
    <row r="20" spans="1:701" s="2" customFormat="1" ht="16" customHeight="1" x14ac:dyDescent="0.2">
      <c r="A20" s="64" t="s">
        <v>46</v>
      </c>
      <c r="B20" s="67"/>
      <c r="C20" s="67"/>
      <c r="D20" s="67"/>
      <c r="E20" s="67"/>
      <c r="F20" s="68"/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x14ac:dyDescent="0.2">
      <c r="A21" s="19" t="s">
        <v>4</v>
      </c>
      <c r="B21" s="20" t="s">
        <v>0</v>
      </c>
      <c r="C21" s="20" t="s">
        <v>5</v>
      </c>
      <c r="D21" s="21" t="s">
        <v>3</v>
      </c>
      <c r="E21" s="22" t="s">
        <v>1</v>
      </c>
      <c r="F21" s="35" t="s">
        <v>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x14ac:dyDescent="0.2">
      <c r="A22" s="23">
        <f>A18+1</f>
        <v>24</v>
      </c>
      <c r="B22" s="6" t="s">
        <v>36</v>
      </c>
      <c r="C22" s="4" t="s">
        <v>29</v>
      </c>
      <c r="D22" s="7">
        <v>20</v>
      </c>
      <c r="E22" s="8">
        <f>F19</f>
        <v>0.57291666666666663</v>
      </c>
      <c r="F22" s="47">
        <f t="shared" ref="F22:F23" si="1">E22+ TIME(0,D22,0)</f>
        <v>0.58680555555555547</v>
      </c>
    </row>
    <row r="23" spans="1:701" x14ac:dyDescent="0.2">
      <c r="A23" s="23">
        <f>A22+1</f>
        <v>25</v>
      </c>
      <c r="B23" s="4" t="s">
        <v>45</v>
      </c>
      <c r="C23" s="4" t="s">
        <v>11</v>
      </c>
      <c r="D23" s="7">
        <v>30</v>
      </c>
      <c r="E23" s="8">
        <f>F22</f>
        <v>0.58680555555555547</v>
      </c>
      <c r="F23" s="47">
        <f t="shared" si="1"/>
        <v>0.60763888888888884</v>
      </c>
    </row>
    <row r="24" spans="1:701" s="2" customFormat="1" ht="16" customHeight="1" x14ac:dyDescent="0.2">
      <c r="A24" s="64" t="s">
        <v>44</v>
      </c>
      <c r="B24" s="67"/>
      <c r="C24" s="67"/>
      <c r="D24" s="67"/>
      <c r="E24" s="67"/>
      <c r="F24" s="68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x14ac:dyDescent="0.2">
      <c r="A26" s="23">
        <f>A23+1</f>
        <v>26</v>
      </c>
      <c r="B26" s="6" t="s">
        <v>33</v>
      </c>
      <c r="C26" s="4" t="s">
        <v>15</v>
      </c>
      <c r="D26" s="7">
        <v>30</v>
      </c>
      <c r="E26" s="8">
        <f>F23</f>
        <v>0.60763888888888884</v>
      </c>
      <c r="F26" s="36">
        <f>E26+ TIME(0,D26,0)</f>
        <v>0.62847222222222221</v>
      </c>
    </row>
    <row r="27" spans="1:701" x14ac:dyDescent="0.2">
      <c r="A27" s="23">
        <f>A26+1</f>
        <v>27</v>
      </c>
      <c r="B27" s="6" t="s">
        <v>50</v>
      </c>
      <c r="C27" s="4" t="s">
        <v>11</v>
      </c>
      <c r="D27" s="7">
        <v>45</v>
      </c>
      <c r="E27" s="8">
        <f t="shared" ref="E27:E31" si="2">F26</f>
        <v>0.62847222222222221</v>
      </c>
      <c r="F27" s="36">
        <f>E27+ TIME(0,D27,0)</f>
        <v>0.65972222222222221</v>
      </c>
    </row>
    <row r="28" spans="1:701" s="14" customFormat="1" x14ac:dyDescent="0.2">
      <c r="A28" s="37"/>
      <c r="B28" s="15" t="s">
        <v>6</v>
      </c>
      <c r="C28" s="15"/>
      <c r="D28" s="16">
        <v>15</v>
      </c>
      <c r="E28" s="17">
        <f>F27</f>
        <v>0.65972222222222221</v>
      </c>
      <c r="F28" s="38">
        <f>E28+ TIME(0,D28,0)</f>
        <v>0.67013888888888884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  <c r="ZQ28" s="30"/>
      <c r="ZR28" s="30"/>
      <c r="ZS28" s="30"/>
      <c r="ZT28" s="30"/>
      <c r="ZU28" s="30"/>
      <c r="ZV28" s="30"/>
      <c r="ZW28" s="30"/>
      <c r="ZX28" s="30"/>
      <c r="ZY28" s="30"/>
    </row>
    <row r="29" spans="1:701" x14ac:dyDescent="0.2">
      <c r="A29" s="23">
        <f>A27+1</f>
        <v>28</v>
      </c>
      <c r="B29" s="4" t="s">
        <v>30</v>
      </c>
      <c r="C29" s="18" t="s">
        <v>11</v>
      </c>
      <c r="D29" s="7">
        <v>45</v>
      </c>
      <c r="E29" s="8">
        <f>F28</f>
        <v>0.67013888888888884</v>
      </c>
      <c r="F29" s="36">
        <f t="shared" ref="F29" si="3">E29+ TIME(0,D29,0)</f>
        <v>0.70138888888888884</v>
      </c>
    </row>
    <row r="30" spans="1:701" x14ac:dyDescent="0.2">
      <c r="A30" s="23">
        <f>A29+1</f>
        <v>29</v>
      </c>
      <c r="B30" s="34" t="s">
        <v>16</v>
      </c>
      <c r="C30" s="4" t="s">
        <v>15</v>
      </c>
      <c r="D30" s="7">
        <v>20</v>
      </c>
      <c r="E30" s="32">
        <f>F29</f>
        <v>0.70138888888888884</v>
      </c>
      <c r="F30" s="39">
        <f t="shared" ref="F30" si="4">E30+ TIME(0,D30,0)</f>
        <v>0.71527777777777768</v>
      </c>
    </row>
    <row r="31" spans="1:701" ht="17" thickBot="1" x14ac:dyDescent="0.25">
      <c r="A31" s="40"/>
      <c r="B31" s="24" t="s">
        <v>8</v>
      </c>
      <c r="C31" s="24"/>
      <c r="D31" s="26"/>
      <c r="E31" s="25">
        <f t="shared" si="2"/>
        <v>0.71527777777777768</v>
      </c>
      <c r="F31" s="41"/>
    </row>
    <row r="32" spans="1:701" x14ac:dyDescent="0.2">
      <c r="B32" s="33"/>
    </row>
  </sheetData>
  <mergeCells count="7">
    <mergeCell ref="A1:F1"/>
    <mergeCell ref="A3:F3"/>
    <mergeCell ref="A24:F24"/>
    <mergeCell ref="A4:F4"/>
    <mergeCell ref="A7:F7"/>
    <mergeCell ref="A14:F14"/>
    <mergeCell ref="A20:F20"/>
  </mergeCells>
  <phoneticPr fontId="10"/>
  <pageMargins left="0.25" right="0.25" top="0.75" bottom="0.75" header="0.3" footer="0.3"/>
  <pageSetup paperSize="9" scale="74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17"/>
  <sheetViews>
    <sheetView workbookViewId="0">
      <selection activeCell="B15" sqref="B15"/>
    </sheetView>
  </sheetViews>
  <sheetFormatPr baseColWidth="10" defaultColWidth="10.83203125" defaultRowHeight="16" x14ac:dyDescent="0.2"/>
  <cols>
    <col min="1" max="1" width="4.83203125" style="5" customWidth="1"/>
    <col min="2" max="2" width="83" style="6" bestFit="1" customWidth="1"/>
    <col min="3" max="3" width="42.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17" customHeight="1" x14ac:dyDescent="0.2">
      <c r="A1" s="55" t="s">
        <v>68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17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89" customHeight="1" x14ac:dyDescent="0.2">
      <c r="A3" s="69" t="s">
        <v>40</v>
      </c>
      <c r="B3" s="69"/>
      <c r="C3" s="69"/>
      <c r="D3" s="69"/>
      <c r="E3" s="69"/>
      <c r="F3" s="7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2" customFormat="1" x14ac:dyDescent="0.2">
      <c r="A4" s="71" t="s">
        <v>47</v>
      </c>
      <c r="B4" s="72"/>
      <c r="C4" s="72"/>
      <c r="D4" s="72"/>
      <c r="E4" s="72"/>
      <c r="F4" s="73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3" customFormat="1" x14ac:dyDescent="0.2">
      <c r="A5" s="19" t="s">
        <v>4</v>
      </c>
      <c r="B5" s="20" t="s">
        <v>0</v>
      </c>
      <c r="C5" s="20" t="s">
        <v>5</v>
      </c>
      <c r="D5" s="21" t="s">
        <v>3</v>
      </c>
      <c r="E5" s="22" t="s">
        <v>1</v>
      </c>
      <c r="F5" s="35" t="s">
        <v>2</v>
      </c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x14ac:dyDescent="0.2">
      <c r="A6" s="23">
        <v>30</v>
      </c>
      <c r="B6" s="4" t="s">
        <v>14</v>
      </c>
      <c r="C6" s="4" t="s">
        <v>10</v>
      </c>
      <c r="D6" s="7">
        <v>10</v>
      </c>
      <c r="E6" s="8">
        <f>F2</f>
        <v>0.375</v>
      </c>
      <c r="F6" s="36">
        <f>E6+ TIME(0,D6,0)</f>
        <v>0.38194444444444442</v>
      </c>
    </row>
    <row r="7" spans="1:701" s="2" customFormat="1" x14ac:dyDescent="0.2">
      <c r="A7" s="64" t="s">
        <v>48</v>
      </c>
      <c r="B7" s="67"/>
      <c r="C7" s="67"/>
      <c r="D7" s="67"/>
      <c r="E7" s="67"/>
      <c r="F7" s="68"/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s="3" customFormat="1" x14ac:dyDescent="0.2">
      <c r="A8" s="19" t="s">
        <v>4</v>
      </c>
      <c r="B8" s="20" t="s">
        <v>0</v>
      </c>
      <c r="C8" s="20" t="s">
        <v>5</v>
      </c>
      <c r="D8" s="21" t="s">
        <v>3</v>
      </c>
      <c r="E8" s="22" t="s">
        <v>1</v>
      </c>
      <c r="F8" s="35" t="s">
        <v>2</v>
      </c>
      <c r="G8"/>
      <c r="H8"/>
      <c r="I8"/>
      <c r="J8"/>
      <c r="K8"/>
      <c r="L8"/>
      <c r="M8"/>
      <c r="N8"/>
      <c r="O8"/>
      <c r="P8"/>
      <c r="Q8"/>
      <c r="R8"/>
      <c r="S8" s="28"/>
      <c r="T8" s="28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</row>
    <row r="9" spans="1:701" x14ac:dyDescent="0.2">
      <c r="A9" s="23">
        <f>A6+1</f>
        <v>31</v>
      </c>
      <c r="B9" s="4" t="s">
        <v>39</v>
      </c>
      <c r="C9" s="18" t="s">
        <v>11</v>
      </c>
      <c r="D9" s="43">
        <v>45</v>
      </c>
      <c r="E9" s="8">
        <f>F6</f>
        <v>0.38194444444444442</v>
      </c>
      <c r="F9" s="36">
        <f>E9+ TIME(0,D9,0)</f>
        <v>0.41319444444444442</v>
      </c>
    </row>
    <row r="10" spans="1:701" x14ac:dyDescent="0.2">
      <c r="A10" s="23">
        <f>A9+1</f>
        <v>32</v>
      </c>
      <c r="B10" s="4" t="s">
        <v>35</v>
      </c>
      <c r="C10" s="18" t="s">
        <v>11</v>
      </c>
      <c r="D10" s="48">
        <v>45</v>
      </c>
      <c r="E10" s="8">
        <f>F9</f>
        <v>0.41319444444444442</v>
      </c>
      <c r="F10" s="36">
        <f>E10+ TIME(0,D10,0)</f>
        <v>0.44444444444444442</v>
      </c>
    </row>
    <row r="11" spans="1:701" s="14" customFormat="1" x14ac:dyDescent="0.2">
      <c r="A11" s="23"/>
      <c r="B11" s="11" t="s">
        <v>6</v>
      </c>
      <c r="C11" s="11"/>
      <c r="D11" s="12">
        <v>20</v>
      </c>
      <c r="E11" s="13">
        <f>F10</f>
        <v>0.44444444444444442</v>
      </c>
      <c r="F11" s="27">
        <f>E11+ TIME(0,D11,0)</f>
        <v>0.45833333333333331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x14ac:dyDescent="0.2">
      <c r="A12" s="64" t="s">
        <v>49</v>
      </c>
      <c r="B12" s="67"/>
      <c r="C12" s="67"/>
      <c r="D12" s="67"/>
      <c r="E12" s="67"/>
      <c r="F12" s="68"/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3" customFormat="1" x14ac:dyDescent="0.2">
      <c r="A13" s="19" t="s">
        <v>4</v>
      </c>
      <c r="B13" s="20" t="s">
        <v>0</v>
      </c>
      <c r="C13" s="20" t="s">
        <v>5</v>
      </c>
      <c r="D13" s="21" t="s">
        <v>3</v>
      </c>
      <c r="E13" s="22" t="s">
        <v>1</v>
      </c>
      <c r="F13" s="35" t="s">
        <v>2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</row>
    <row r="14" spans="1:701" x14ac:dyDescent="0.2">
      <c r="A14" s="23">
        <f>A10+1</f>
        <v>33</v>
      </c>
      <c r="B14" t="s">
        <v>22</v>
      </c>
      <c r="C14" t="s">
        <v>18</v>
      </c>
      <c r="D14" s="44">
        <v>30</v>
      </c>
      <c r="E14" s="8">
        <f>F11</f>
        <v>0.45833333333333331</v>
      </c>
      <c r="F14" s="36">
        <f>E14+ TIME(0,D14,0)</f>
        <v>0.47916666666666663</v>
      </c>
    </row>
    <row r="15" spans="1:701" x14ac:dyDescent="0.2">
      <c r="A15" s="23">
        <f>A14+1</f>
        <v>34</v>
      </c>
      <c r="B15" s="4" t="s">
        <v>76</v>
      </c>
      <c r="C15" s="4" t="s">
        <v>10</v>
      </c>
      <c r="D15" s="7">
        <v>60</v>
      </c>
      <c r="E15" s="8">
        <f>F14</f>
        <v>0.47916666666666663</v>
      </c>
      <c r="F15" s="36">
        <f>E15+ TIME(0,D15,0)</f>
        <v>0.52083333333333326</v>
      </c>
    </row>
    <row r="16" spans="1:701" ht="17" thickBot="1" x14ac:dyDescent="0.25">
      <c r="A16" s="40"/>
      <c r="B16" s="24" t="s">
        <v>8</v>
      </c>
      <c r="C16" s="24"/>
      <c r="D16" s="26"/>
      <c r="E16" s="25">
        <f>F15</f>
        <v>0.52083333333333326</v>
      </c>
      <c r="F16" s="41"/>
    </row>
    <row r="17" spans="2:2" x14ac:dyDescent="0.2">
      <c r="B17" s="33"/>
    </row>
  </sheetData>
  <mergeCells count="5">
    <mergeCell ref="A1:F1"/>
    <mergeCell ref="A3:F3"/>
    <mergeCell ref="A7:F7"/>
    <mergeCell ref="A4:F4"/>
    <mergeCell ref="A12:F12"/>
  </mergeCells>
  <pageMargins left="0.25" right="0.25" top="0.75" bottom="0.75" header="0.3" footer="0.3"/>
  <pageSetup paperSize="9" scale="74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Wednesday 20th July</vt:lpstr>
      <vt:lpstr>Thursday 21st July</vt:lpstr>
      <vt:lpstr>Friday 22nd July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2016-07-20T05:55:09Z</dcterms:modified>
</cp:coreProperties>
</file>