
<file path=[Content_Types].xml><?xml version="1.0" encoding="utf-8"?>
<Types xmlns="http://schemas.openxmlformats.org/package/2006/content-types">
  <Default Extension="xml" ContentType="application/xml"/>
  <Default Extension="jpeg" ContentType="image/jpeg"/>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09"/>
  <workbookPr showInkAnnotation="0" autoCompressPictures="0"/>
  <mc:AlternateContent xmlns:mc="http://schemas.openxmlformats.org/markup-compatibility/2006">
    <mc:Choice Requires="x15">
      <x15ac:absPath xmlns:x15ac="http://schemas.microsoft.com/office/spreadsheetml/2010/11/ac" url="/Users/georgedyke/Documents/Symbios/DCC-FCMS/SDCG/SDCG-11/Agenda/"/>
    </mc:Choice>
  </mc:AlternateContent>
  <bookViews>
    <workbookView xWindow="80" yWindow="460" windowWidth="25520" windowHeight="15540" tabRatio="665" activeTab="1"/>
  </bookViews>
  <sheets>
    <sheet name="Week at a Glance + Logistics" sheetId="8" r:id="rId1"/>
    <sheet name="Sunday 9th April" sheetId="9" r:id="rId2"/>
    <sheet name="Monday 10th April" sheetId="7" r:id="rId3"/>
  </sheets>
  <definedNames>
    <definedName name="_xlnm.Print_Area" localSheetId="1">'Sunday 9th April'!$A$1:$G$19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28" i="7" l="1"/>
  <c r="F24" i="7"/>
  <c r="E25" i="7"/>
  <c r="F25" i="7"/>
  <c r="E26" i="7"/>
  <c r="F26" i="7"/>
  <c r="E27" i="7"/>
  <c r="F27" i="7"/>
  <c r="E28" i="7"/>
  <c r="A27" i="7"/>
  <c r="E8" i="7"/>
  <c r="F8" i="7"/>
  <c r="E9" i="7"/>
  <c r="F9" i="7"/>
  <c r="E10" i="7"/>
  <c r="F10" i="7"/>
  <c r="E11" i="7"/>
  <c r="F11" i="7"/>
  <c r="E12" i="7"/>
  <c r="F12" i="7"/>
  <c r="E16" i="7"/>
  <c r="F16" i="7"/>
  <c r="E17" i="7"/>
  <c r="F17" i="7"/>
  <c r="E18" i="7"/>
  <c r="F18" i="7"/>
  <c r="E19" i="7"/>
  <c r="F19" i="7"/>
  <c r="E20" i="7"/>
  <c r="F20" i="7"/>
  <c r="E21" i="7"/>
  <c r="F21" i="7"/>
  <c r="E24" i="7"/>
  <c r="F28" i="7"/>
  <c r="E29" i="7"/>
  <c r="F29" i="7"/>
  <c r="E30" i="7"/>
  <c r="A7" i="7"/>
  <c r="A8" i="7"/>
  <c r="A10" i="7"/>
  <c r="A11" i="7"/>
  <c r="A12" i="7"/>
  <c r="A16" i="7"/>
  <c r="A17" i="7"/>
  <c r="A18" i="7"/>
  <c r="A19" i="7"/>
  <c r="A20" i="7"/>
  <c r="A24" i="7"/>
  <c r="A25" i="7"/>
  <c r="A26" i="7"/>
  <c r="A29" i="7"/>
  <c r="A30" i="7"/>
  <c r="F2" i="7"/>
  <c r="E7" i="7"/>
  <c r="F7" i="7"/>
  <c r="A16" i="9"/>
  <c r="A17" i="9"/>
  <c r="A18" i="9"/>
  <c r="A20" i="9"/>
  <c r="A21" i="9"/>
  <c r="A28" i="9"/>
  <c r="A29" i="9"/>
  <c r="A30" i="9"/>
  <c r="A34" i="9"/>
  <c r="A35" i="9"/>
  <c r="A36" i="9"/>
  <c r="F13" i="9"/>
  <c r="E14" i="9"/>
  <c r="F14" i="9"/>
  <c r="E15" i="9"/>
  <c r="F15" i="9"/>
  <c r="E16" i="9"/>
  <c r="F16" i="9"/>
  <c r="E17" i="9"/>
  <c r="F17" i="9"/>
  <c r="E18" i="9"/>
  <c r="F18" i="9"/>
  <c r="E19" i="9"/>
  <c r="F19" i="9"/>
  <c r="E20" i="9"/>
  <c r="F20" i="9"/>
  <c r="E21" i="9"/>
  <c r="F21" i="9"/>
  <c r="E22" i="9"/>
  <c r="F22" i="9"/>
  <c r="E23" i="9"/>
  <c r="F23" i="9"/>
  <c r="E24" i="9"/>
  <c r="F24" i="9"/>
  <c r="E28" i="9"/>
  <c r="F28" i="9"/>
  <c r="E29" i="9"/>
  <c r="F29" i="9"/>
  <c r="E30" i="9"/>
  <c r="F30" i="9"/>
  <c r="E31" i="9"/>
  <c r="F31" i="9"/>
  <c r="E34" i="9"/>
  <c r="F7" i="9"/>
  <c r="E8" i="9"/>
  <c r="F8" i="9"/>
  <c r="E9" i="9"/>
  <c r="F9" i="9"/>
  <c r="E13" i="9"/>
  <c r="A8" i="9"/>
  <c r="A9" i="9"/>
  <c r="A13" i="9"/>
  <c r="A14" i="9"/>
  <c r="A15" i="9"/>
  <c r="A22" i="9"/>
  <c r="A23" i="9"/>
  <c r="A31" i="7"/>
  <c r="A36" i="7"/>
  <c r="A37" i="7"/>
  <c r="A38" i="7"/>
  <c r="A39" i="7"/>
  <c r="A40" i="7"/>
  <c r="A41" i="7"/>
  <c r="A42" i="7"/>
  <c r="F34" i="9"/>
  <c r="E35" i="9"/>
  <c r="A45" i="7"/>
  <c r="F2" i="9"/>
  <c r="F35" i="9"/>
  <c r="E36" i="9"/>
  <c r="F36" i="9"/>
  <c r="E37" i="9"/>
  <c r="F30" i="7"/>
  <c r="E32" i="7"/>
  <c r="F32" i="7"/>
  <c r="E36" i="7"/>
  <c r="F36" i="7"/>
  <c r="E37" i="7"/>
  <c r="F37" i="7"/>
  <c r="E38" i="7"/>
  <c r="F38" i="7"/>
  <c r="E39" i="7"/>
  <c r="F39" i="7"/>
  <c r="E40" i="7"/>
  <c r="F40" i="7"/>
  <c r="E42" i="7"/>
  <c r="F42" i="7"/>
  <c r="E43" i="7"/>
  <c r="F43" i="7"/>
  <c r="E45" i="7"/>
  <c r="F45" i="7"/>
  <c r="E46" i="7"/>
  <c r="E41" i="7"/>
  <c r="F41" i="7"/>
  <c r="E31" i="7"/>
  <c r="F31" i="7"/>
</calcChain>
</file>

<file path=xl/sharedStrings.xml><?xml version="1.0" encoding="utf-8"?>
<sst xmlns="http://schemas.openxmlformats.org/spreadsheetml/2006/main" count="208" uniqueCount="136">
  <si>
    <t>Item</t>
  </si>
  <si>
    <t>Start</t>
  </si>
  <si>
    <t>End</t>
  </si>
  <si>
    <t>Duration</t>
  </si>
  <si>
    <t>#</t>
  </si>
  <si>
    <t>Presenter(s)</t>
  </si>
  <si>
    <t>Break</t>
  </si>
  <si>
    <t>Lunch</t>
  </si>
  <si>
    <t>All</t>
  </si>
  <si>
    <t>Adjourn</t>
  </si>
  <si>
    <t>Notes</t>
  </si>
  <si>
    <t>Closing Remarks</t>
  </si>
  <si>
    <t>Session Overview
- Status Overview of 3-Year Work Plan Tasks and Outcomes</t>
  </si>
  <si>
    <t>A Rosenqvist</t>
  </si>
  <si>
    <t>Session Chair: S Ward</t>
  </si>
  <si>
    <t>Week at a Glance</t>
  </si>
  <si>
    <t>Logistics and Social</t>
  </si>
  <si>
    <t>Registration / Arrival</t>
  </si>
  <si>
    <t>Session 2: Baseline Global Observation Scenario</t>
  </si>
  <si>
    <t>Session Chair: FM Seifert</t>
  </si>
  <si>
    <t>Session 1: Introduction</t>
  </si>
  <si>
    <t>Session Chairs: S Ward</t>
  </si>
  <si>
    <t>S Ward</t>
  </si>
  <si>
    <t>G Dyke</t>
  </si>
  <si>
    <t>Welcome and Introductions
- Agenda overview</t>
  </si>
  <si>
    <t>B Killough</t>
  </si>
  <si>
    <t>Session Chair: B Killough</t>
  </si>
  <si>
    <t>FM Seifert</t>
  </si>
  <si>
    <t>Core Mission Status: Landsat
- Systematic global acquisitions and long-term archive</t>
  </si>
  <si>
    <t>Session Chair: A Rosenqvist</t>
  </si>
  <si>
    <t>Map</t>
  </si>
  <si>
    <t>Sunday 9th</t>
  </si>
  <si>
    <t>Monday 10th</t>
  </si>
  <si>
    <t>Tuesday 11th</t>
  </si>
  <si>
    <t>New World Saigon Hotel, Ho Chi Minh City, Vietnam</t>
  </si>
  <si>
    <t>https://goo.gl/maps/nz7QmWeGgTy</t>
  </si>
  <si>
    <r>
      <t xml:space="preserve">GFOI Plenary (REDD+ update, </t>
    </r>
    <r>
      <rPr>
        <b/>
        <i/>
        <sz val="24"/>
        <color theme="1"/>
        <rFont val="Calibri"/>
        <scheme val="minor"/>
      </rPr>
      <t>component reporting including Space Data,</t>
    </r>
    <r>
      <rPr>
        <sz val="24"/>
        <color theme="1"/>
        <rFont val="Calibri"/>
        <family val="2"/>
        <scheme val="minor"/>
      </rPr>
      <t xml:space="preserve"> breakout sessions)</t>
    </r>
  </si>
  <si>
    <r>
      <t xml:space="preserve">GFOI Plenary (Country reports, monitoring needs panel discussion, </t>
    </r>
    <r>
      <rPr>
        <b/>
        <i/>
        <sz val="24"/>
        <color theme="1"/>
        <rFont val="Calibri"/>
        <scheme val="minor"/>
      </rPr>
      <t>information stations</t>
    </r>
    <r>
      <rPr>
        <sz val="24"/>
        <color theme="1"/>
        <rFont val="Calibri"/>
        <family val="2"/>
        <scheme val="minor"/>
      </rPr>
      <t>)</t>
    </r>
  </si>
  <si>
    <t>Wednesday 12th</t>
  </si>
  <si>
    <t>Tuesday PM</t>
  </si>
  <si>
    <t>GFOI Plenary Dinner</t>
  </si>
  <si>
    <t>Sunday PM</t>
  </si>
  <si>
    <t>SDCG Social TBC</t>
  </si>
  <si>
    <r>
      <rPr>
        <b/>
        <sz val="12"/>
        <color theme="9" tint="-0.499984740745262"/>
        <rFont val="Calibri"/>
        <scheme val="minor"/>
      </rPr>
      <t xml:space="preserve">Session 1 Objectives:
</t>
    </r>
    <r>
      <rPr>
        <i/>
        <sz val="12"/>
        <color theme="9" tint="-0.499984740745262"/>
        <rFont val="Calibri"/>
        <scheme val="minor"/>
      </rPr>
      <t>Provide participants with a status update on GFOI and revisit the status of tasks and outcomes from the SDCG 3-Year (2017-2019) Work Plan across the four main work threads: baseline observations, GFOI Space Data Services, R&amp;D, and GFOI Component Coordination and Country Engagement.</t>
    </r>
  </si>
  <si>
    <t>Session Chairs: FM Seifert</t>
  </si>
  <si>
    <t>Core Mission Status: Sentinel-1 and -2:
- Systematic global Acquisitions and long-term archive
- Copernicus Global Land Service (GLS) REDD+ service</t>
  </si>
  <si>
    <r>
      <rPr>
        <b/>
        <sz val="12"/>
        <color theme="9" tint="-0.499984740745262"/>
        <rFont val="Calibri"/>
        <scheme val="minor"/>
      </rPr>
      <t xml:space="preserve">Session 2 Objectives:
</t>
    </r>
    <r>
      <rPr>
        <i/>
        <sz val="12"/>
        <color theme="9" tint="-0.499984740745262"/>
        <rFont val="Calibri"/>
        <scheme val="minor"/>
      </rPr>
      <t>Review the implementation and status of the Global Baseline Strategy, and assess required updates to reflect new data streams.
6. Discuss core data stream and data set issues, and any follow-up and next steps from the Global Data Flows Study.</t>
    </r>
  </si>
  <si>
    <t>GFOI Status and Phase 2 Overview
- Phase 2 overview
- Implications for space data components</t>
  </si>
  <si>
    <r>
      <rPr>
        <b/>
        <sz val="24"/>
        <color theme="1"/>
        <rFont val="Calibri"/>
        <scheme val="minor"/>
      </rPr>
      <t>PM:</t>
    </r>
    <r>
      <rPr>
        <sz val="24"/>
        <color theme="1"/>
        <rFont val="Calibri"/>
        <family val="2"/>
        <scheme val="minor"/>
      </rPr>
      <t xml:space="preserve"> Space Data R&amp;D, Data Coordination Topics, CEOS Coordination Topics</t>
    </r>
  </si>
  <si>
    <t>Approach to CEOS Thematic Coordination
- Joint meeting with LSI-VC and GEOGLAM - objectives and topics</t>
  </si>
  <si>
    <t>S Ward, All</t>
  </si>
  <si>
    <t>Follow-up to UK-Related Topics
- NOVASAR, IPP, DEFRA</t>
  </si>
  <si>
    <t>Closing Discussion</t>
  </si>
  <si>
    <t>Space Data Coordination Overview</t>
  </si>
  <si>
    <t>Australia-Vietnam Data Cube Activity</t>
  </si>
  <si>
    <t>Discussion of GFOI Support to Vietnam</t>
  </si>
  <si>
    <t>Session Overview and Objectives</t>
  </si>
  <si>
    <t>Session Introduction and SilvaCarbon Support to Vietnam</t>
  </si>
  <si>
    <t>FAO Support to Vietnam</t>
  </si>
  <si>
    <t>Discussion
- GFOI Plenary Inputs, Preparation, and Main Messages
- SIT-32 inputs
- SDCG-12 plans</t>
  </si>
  <si>
    <t>2017-2019 Work Plan Outcomes Status Summary
- SDCG-10 actions status</t>
  </si>
  <si>
    <t>SEPAL
- Status of SEPAL 2.0
- Data Cube collaboration</t>
  </si>
  <si>
    <t>Discussion
- Space Data Services implementation and pilots
- Vietnam support
- SDCG feedback on SEPAL 2.0</t>
  </si>
  <si>
    <t>A Bennie</t>
  </si>
  <si>
    <t>Session Chair: B Reed</t>
  </si>
  <si>
    <t>B Reed</t>
  </si>
  <si>
    <t>Session 8 – Country and Capacity Building Coordination</t>
  </si>
  <si>
    <r>
      <rPr>
        <b/>
        <sz val="12"/>
        <color theme="9" tint="-0.499984740745262"/>
        <rFont val="Calibri"/>
        <scheme val="minor"/>
      </rPr>
      <t xml:space="preserve">Session 8 Objective:
</t>
    </r>
    <r>
      <rPr>
        <i/>
        <sz val="12"/>
        <color theme="9" tint="-0.499984740745262"/>
        <rFont val="Calibri"/>
        <scheme val="minor"/>
      </rPr>
      <t xml:space="preserve">Opportunity to engage the Vietnamese community on GFOI and the space data component and encourage its uptake, establish an improved understanding and connection to relevant activities. Update and discuss next steps on the implementation of the Colombian Data Cube and end-to-end GFOI experience.
</t>
    </r>
  </si>
  <si>
    <r>
      <rPr>
        <b/>
        <sz val="12"/>
        <color theme="9" tint="-0.499984740745262"/>
        <rFont val="Calibri"/>
        <scheme val="minor"/>
      </rPr>
      <t xml:space="preserve">Session 7 Objectives:
</t>
    </r>
    <r>
      <rPr>
        <i/>
        <sz val="12"/>
        <color theme="9" tint="-0.499984740745262"/>
        <rFont val="Calibri"/>
        <scheme val="minor"/>
      </rPr>
      <t>Review SDCG-11 main conclusions and actions. Preparatory discussion for GFOI Plenary and SIT-32.</t>
    </r>
  </si>
  <si>
    <t>Session 7: SDCG-11 Closing Discussions</t>
  </si>
  <si>
    <t>B Killough on behalf of E Fosnight</t>
  </si>
  <si>
    <t>Discussion
- GFOI Phase 2</t>
  </si>
  <si>
    <t>Discussion: Space Agency Approach to GFOI Phase 2</t>
  </si>
  <si>
    <t>S Ward Lead, All</t>
  </si>
  <si>
    <t>Gene to provide inputs.</t>
  </si>
  <si>
    <t>Core Data Stream Status: SAOCOM</t>
  </si>
  <si>
    <t>Discussion
- Core data streams and data sets
- Global Data Flows follow-up</t>
  </si>
  <si>
    <t>SDCG Social https://pasteurstreet.com</t>
  </si>
  <si>
    <t>Update on Colombia Activities</t>
  </si>
  <si>
    <r>
      <t xml:space="preserve">Sunday 9th April
</t>
    </r>
    <r>
      <rPr>
        <b/>
        <i/>
        <sz val="22"/>
        <color theme="1"/>
        <rFont val="Calibri"/>
        <scheme val="minor"/>
      </rPr>
      <t>Space Data Coordination Group for GFOI - SDCG-11</t>
    </r>
    <r>
      <rPr>
        <b/>
        <sz val="22"/>
        <color theme="1"/>
        <rFont val="Calibri"/>
        <scheme val="minor"/>
      </rPr>
      <t xml:space="preserve">
</t>
    </r>
    <r>
      <rPr>
        <i/>
        <u/>
        <sz val="22"/>
        <color theme="1"/>
        <rFont val="Calibri"/>
        <scheme val="minor"/>
      </rPr>
      <t>Location: New World Saigon Hotel, Ho Chi Minh City, Vietnam
Meeting Room: Grand Indochine Ballroom</t>
    </r>
  </si>
  <si>
    <r>
      <t xml:space="preserve">Monday 10th April
</t>
    </r>
    <r>
      <rPr>
        <b/>
        <i/>
        <sz val="22"/>
        <color theme="1"/>
        <rFont val="Calibri"/>
        <scheme val="minor"/>
      </rPr>
      <t>Space Data Coordination Group for GFOI - SDCG-11</t>
    </r>
    <r>
      <rPr>
        <b/>
        <sz val="22"/>
        <color theme="1"/>
        <rFont val="Calibri"/>
        <scheme val="minor"/>
      </rPr>
      <t xml:space="preserve">
</t>
    </r>
    <r>
      <rPr>
        <i/>
        <u/>
        <sz val="22"/>
        <color theme="1"/>
        <rFont val="Calibri"/>
        <scheme val="minor"/>
      </rPr>
      <t>Location: New World Saigon Hotel, Ho Chi Minh City, Vietnam
Meeting Room: Grand Indochine Ballroom</t>
    </r>
  </si>
  <si>
    <t>GFOI Plenary Tea 10:30-10:45</t>
  </si>
  <si>
    <t>GFOI Plenary Lunch 12:30-13:30</t>
  </si>
  <si>
    <t>GFOI Plenary Tea 15:00-15:15</t>
  </si>
  <si>
    <t>GFOI Plenary Tea 10:00-10:15</t>
  </si>
  <si>
    <t>C Green</t>
  </si>
  <si>
    <t>M Herold</t>
  </si>
  <si>
    <r>
      <t>Monday's Objectives:</t>
    </r>
    <r>
      <rPr>
        <i/>
        <sz val="12"/>
        <color theme="9" tint="-0.499984740745262"/>
        <rFont val="Calibri"/>
        <scheme val="minor"/>
      </rPr>
      <t xml:space="preserve">
- Coordination with GFOI R&amp;D component
- Review progress on Space Data services and Data Cube pilots.
- SDCG wrap-up
- Colombia, Vietnam, and country engagement session</t>
    </r>
  </si>
  <si>
    <t>Session 3 – Element-3: Support to GFOI R&amp;D</t>
  </si>
  <si>
    <r>
      <rPr>
        <b/>
        <sz val="12"/>
        <color theme="9" tint="-0.499984740745262"/>
        <rFont val="Calibri"/>
        <scheme val="minor"/>
      </rPr>
      <t xml:space="preserve">Session 3 Objective:
</t>
    </r>
    <r>
      <rPr>
        <i/>
        <sz val="12"/>
        <color theme="9" tint="-0.499984740745262"/>
        <rFont val="Calibri"/>
        <scheme val="minor"/>
      </rPr>
      <t xml:space="preserve">Discuss support to GFOI R&amp;D component and their new Work Plan, interactions with GOFC-GOLD and research teams, and confirm agency plans for data supply in support of the Element 3 acquisition strategy. Consider, with the MGD component, the inclusion of a chapter on early warning in the MGD.
</t>
    </r>
  </si>
  <si>
    <t>Session 4 – Data Coordination Topics</t>
  </si>
  <si>
    <t>Session 5: Space Data Services</t>
  </si>
  <si>
    <r>
      <rPr>
        <b/>
        <sz val="24"/>
        <color theme="1"/>
        <rFont val="Calibri"/>
        <scheme val="minor"/>
      </rPr>
      <t>AM:</t>
    </r>
    <r>
      <rPr>
        <sz val="24"/>
        <color theme="1"/>
        <rFont val="Calibri"/>
        <family val="2"/>
        <scheme val="minor"/>
      </rPr>
      <t xml:space="preserve"> Introduction, Baseline strategy</t>
    </r>
  </si>
  <si>
    <r>
      <rPr>
        <b/>
        <sz val="24"/>
        <color theme="1"/>
        <rFont val="Calibri"/>
        <scheme val="minor"/>
      </rPr>
      <t>AM:</t>
    </r>
    <r>
      <rPr>
        <sz val="24"/>
        <color theme="1"/>
        <rFont val="Calibri"/>
        <family val="2"/>
        <scheme val="minor"/>
      </rPr>
      <t xml:space="preserve"> Space Data Services, GFOI R&amp;D Component Coordination</t>
    </r>
  </si>
  <si>
    <r>
      <rPr>
        <b/>
        <sz val="24"/>
        <color theme="1"/>
        <rFont val="Calibri"/>
        <scheme val="minor"/>
      </rPr>
      <t>PM:</t>
    </r>
    <r>
      <rPr>
        <sz val="24"/>
        <color theme="1"/>
        <rFont val="Calibri"/>
        <family val="2"/>
        <scheme val="minor"/>
      </rPr>
      <t xml:space="preserve"> SDCG-11 Closing, Country and CB Component Engagement</t>
    </r>
  </si>
  <si>
    <t>MGD Update
- MGD Focus and priorities for 2017
- Support to Early Warning
- Proposed improved modes of co-operating with the Components for Phase 2.0
- Discussion</t>
  </si>
  <si>
    <t>GFOI Status Overview</t>
  </si>
  <si>
    <t>Nguyen Cao Tung</t>
  </si>
  <si>
    <t>E Lindquist</t>
  </si>
  <si>
    <t>JJ-FAST</t>
  </si>
  <si>
    <t>P Rodriguez Veiga</t>
  </si>
  <si>
    <r>
      <rPr>
        <b/>
        <sz val="12"/>
        <color theme="9" tint="-0.499984740745262"/>
        <rFont val="Calibri"/>
        <scheme val="minor"/>
      </rPr>
      <t xml:space="preserve">Session 4 Objective:
</t>
    </r>
    <r>
      <rPr>
        <i/>
        <sz val="12"/>
        <color theme="9" tint="-0.499984740745262"/>
        <rFont val="Calibri"/>
        <scheme val="minor"/>
      </rPr>
      <t xml:space="preserve">Discussion of CEOS data coordination topics around how the space agencies should approach GFOI Phase 2, and how SDCG should approach the apparent harmonisation with other land cover topics within CEOS (e.g. with LSI-VC and GEOGLAM).
</t>
    </r>
  </si>
  <si>
    <t>Edersson Cabrera</t>
  </si>
  <si>
    <t>M Shimada</t>
  </si>
  <si>
    <t>Discussion
- Involvement of commercial data providers (Airbus/SPOT-6/7; SSTL/NovaSAR-S; Planet/RapidEye, Doves)
- Implementation/actions
- Next Steps</t>
  </si>
  <si>
    <t>From 19:15</t>
  </si>
  <si>
    <t>CEOS Data Cube
- Overall status
- Pilots
- Support to Vietnam</t>
  </si>
  <si>
    <r>
      <rPr>
        <b/>
        <sz val="12"/>
        <color theme="9" tint="-0.499984740745262"/>
        <rFont val="Calibri"/>
        <scheme val="minor"/>
      </rPr>
      <t xml:space="preserve">Session 5 Objectives:
</t>
    </r>
    <r>
      <rPr>
        <i/>
        <sz val="12"/>
        <color theme="9" tint="-0.499984740745262"/>
        <rFont val="Calibri"/>
        <scheme val="minor"/>
      </rPr>
      <t xml:space="preserve">Review and progress the implementation of the Space Data Services, including the Data Cube and Colombian outcomes. Consider potential support to Vietnam. </t>
    </r>
    <r>
      <rPr>
        <b/>
        <sz val="12"/>
        <color theme="9" tint="-0.499984740745262"/>
        <rFont val="Calibri"/>
        <scheme val="minor"/>
      </rPr>
      <t xml:space="preserve">
</t>
    </r>
  </si>
  <si>
    <t>Forest2020
- GFOI linkages
- NCEO research</t>
  </si>
  <si>
    <t>Review of SDCG-11 Actions</t>
  </si>
  <si>
    <t>Overview of Vietnam Forest Monitoring Activities
- Satellite and Space Data utilisation and capacity</t>
  </si>
  <si>
    <t xml:space="preserve">Country Reporting
- Brad Reed to present pre-curated country inputs with country interjections
- Countries: Gabon, Guatemala, Mozambique, Nepal (TBC by B Reed)
</t>
  </si>
  <si>
    <r>
      <t xml:space="preserve">Sunday's Objectives:
</t>
    </r>
    <r>
      <rPr>
        <i/>
        <sz val="12"/>
        <color theme="9" tint="-0.499984740745262"/>
        <rFont val="Calibri"/>
        <scheme val="minor"/>
      </rPr>
      <t>- Progress global baseline coverage, including Global Data Flows follow-up.</t>
    </r>
    <r>
      <rPr>
        <b/>
        <sz val="12"/>
        <color theme="9" tint="-0.499984740745262"/>
        <rFont val="Calibri"/>
        <scheme val="minor"/>
      </rPr>
      <t xml:space="preserve">
</t>
    </r>
    <r>
      <rPr>
        <i/>
        <sz val="12"/>
        <color theme="9" tint="-0.499984740745262"/>
        <rFont val="Calibri"/>
        <scheme val="minor"/>
      </rPr>
      <t>- Review GFOI Status and Phase 2 implications.
- Review and coordination space data support to GFOI R&amp;D.
- Revisit CEOS Thematic coordination topics.</t>
    </r>
  </si>
  <si>
    <t>Inputs being coordinated with CONAE.</t>
  </si>
  <si>
    <t>Inputs being coordianted with INPE.</t>
  </si>
  <si>
    <t>Core Dataset Status: ALOS-2 PALSAR-2
- Annual global 25m mosaics</t>
  </si>
  <si>
    <t>Session Overview
- Status Overview of 3-Year Work Plan Tasks and Outcomes
- Element-3 document update summary
- R&amp;D group update on data provision status</t>
  </si>
  <si>
    <t>Agency updates on data provision in support of the El-3 strategy</t>
  </si>
  <si>
    <t>ASI, CNES, CSA, DLR &amp; JAXA agency reps</t>
  </si>
  <si>
    <t>ALOS-2 ScanSAR data provision</t>
  </si>
  <si>
    <t>S Ward or M Shimada (on behalf of S Sobue)</t>
  </si>
  <si>
    <t>Session 6: GFOI R&amp;D Coordination Component</t>
  </si>
  <si>
    <r>
      <rPr>
        <b/>
        <sz val="12"/>
        <color theme="9" tint="-0.499984740745262"/>
        <rFont val="Calibri"/>
        <scheme val="minor"/>
      </rPr>
      <t>Session 6 Objectives:</t>
    </r>
    <r>
      <rPr>
        <sz val="12"/>
        <color theme="9" tint="-0.499984740745262"/>
        <rFont val="Calibri"/>
        <scheme val="minor"/>
      </rPr>
      <t xml:space="preserve">
</t>
    </r>
    <r>
      <rPr>
        <i/>
        <sz val="12"/>
        <color theme="9" tint="-0.499984740745262"/>
        <rFont val="Calibri"/>
        <scheme val="minor"/>
      </rPr>
      <t xml:space="preserve">- Receive the latest update on GFOI R&amp;D Coordination component activities.
- Discuss how SDCG can support GFOI R&amp;D funding </t>
    </r>
  </si>
  <si>
    <t>Update on GFOI R&amp;D Coordination Component</t>
  </si>
  <si>
    <t>GFOI R&amp;D group progress updates</t>
  </si>
  <si>
    <t>A Mitchell</t>
  </si>
  <si>
    <t>Status report from Guyana Forest Commission R&amp;D group</t>
  </si>
  <si>
    <t>S Bhandari</t>
  </si>
  <si>
    <t>Discussion
- R&amp;D Coordination component funding (ESA, Horizon2020 etc.)</t>
  </si>
  <si>
    <t>FM Seifert, M Herold</t>
  </si>
  <si>
    <r>
      <rPr>
        <sz val="12"/>
        <color theme="1"/>
        <rFont val="Calibri"/>
        <family val="2"/>
        <scheme val="minor"/>
      </rPr>
      <t>FM Seifert on behalf of CONAE</t>
    </r>
  </si>
  <si>
    <r>
      <rPr>
        <sz val="12"/>
        <color theme="1"/>
        <rFont val="Calibri"/>
        <family val="2"/>
        <scheme val="minor"/>
      </rPr>
      <t>A Rosenqvist on behalf of INPE</t>
    </r>
  </si>
  <si>
    <r>
      <t xml:space="preserve">Core Data Stream Status: </t>
    </r>
    <r>
      <rPr>
        <sz val="12"/>
        <color theme="1"/>
        <rFont val="Calibri"/>
        <family val="2"/>
        <scheme val="minor"/>
      </rPr>
      <t>CBERS-4
- Follow-up on letter to INPE</t>
    </r>
  </si>
  <si>
    <t>Near Real Time Alerts</t>
  </si>
  <si>
    <t>F Stoll</t>
  </si>
  <si>
    <t>Review of Main SDCG-11 Discussion Points and Outcomes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</si>
</sst>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0"/>
      <name val="Calibri"/>
      <family val="2"/>
      <charset val="134"/>
      <scheme val="minor"/>
    </font>
    <font>
      <b/>
      <sz val="22"/>
      <color theme="0"/>
      <name val="Calibri"/>
      <scheme val="minor"/>
    </font>
    <font>
      <sz val="8"/>
      <name val="Calibri"/>
      <family val="2"/>
      <charset val="134"/>
      <scheme val="minor"/>
    </font>
    <font>
      <sz val="12"/>
      <color rgb="FFFFFFFF"/>
      <name val="Calibri"/>
      <family val="2"/>
      <scheme val="minor"/>
    </font>
    <font>
      <sz val="12"/>
      <color rgb="FF000000"/>
      <name val="Calibri"/>
      <family val="2"/>
      <scheme val="minor"/>
    </font>
    <font>
      <sz val="12"/>
      <color theme="9" tint="-0.499984740745262"/>
      <name val="Calibri"/>
      <scheme val="minor"/>
    </font>
    <font>
      <b/>
      <sz val="12"/>
      <color theme="9" tint="-0.499984740745262"/>
      <name val="Calibri"/>
      <scheme val="minor"/>
    </font>
    <font>
      <b/>
      <sz val="22"/>
      <color theme="1"/>
      <name val="Calibri"/>
      <scheme val="minor"/>
    </font>
    <font>
      <b/>
      <i/>
      <sz val="22"/>
      <color theme="1"/>
      <name val="Calibri"/>
      <scheme val="minor"/>
    </font>
    <font>
      <i/>
      <u/>
      <sz val="22"/>
      <color theme="1"/>
      <name val="Calibri"/>
      <scheme val="minor"/>
    </font>
    <font>
      <sz val="24"/>
      <color theme="1"/>
      <name val="Calibri"/>
      <family val="2"/>
      <scheme val="minor"/>
    </font>
    <font>
      <sz val="24"/>
      <color theme="0"/>
      <name val="Calibri"/>
      <family val="2"/>
      <scheme val="minor"/>
    </font>
    <font>
      <i/>
      <sz val="12"/>
      <color theme="9" tint="-0.499984740745262"/>
      <name val="Calibri"/>
      <scheme val="minor"/>
    </font>
    <font>
      <b/>
      <sz val="24"/>
      <color theme="1"/>
      <name val="Calibri"/>
      <scheme val="minor"/>
    </font>
    <font>
      <i/>
      <sz val="12"/>
      <color theme="1"/>
      <name val="Calibri"/>
      <scheme val="minor"/>
    </font>
    <font>
      <b/>
      <i/>
      <sz val="24"/>
      <color theme="1"/>
      <name val="Calibri"/>
      <scheme val="minor"/>
    </font>
  </fonts>
  <fills count="9">
    <fill>
      <patternFill patternType="none"/>
    </fill>
    <fill>
      <patternFill patternType="gray125"/>
    </fill>
    <fill>
      <patternFill patternType="solid">
        <fgColor theme="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E26B0A"/>
        <bgColor rgb="FF000000"/>
      </patternFill>
    </fill>
    <fill>
      <patternFill patternType="solid">
        <fgColor rgb="FF000000"/>
        <bgColor rgb="FF000000"/>
      </patternFill>
    </fill>
    <fill>
      <patternFill patternType="solid">
        <fgColor theme="9" tint="0.59999389629810485"/>
        <bgColor indexed="64"/>
      </patternFill>
    </fill>
    <fill>
      <patternFill patternType="solid">
        <fgColor theme="0"/>
        <bgColor indexed="64"/>
      </patternFill>
    </fill>
  </fills>
  <borders count="12">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66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76">
    <xf numFmtId="0" fontId="0" fillId="0" borderId="0" xfId="0"/>
    <xf numFmtId="0" fontId="5" fillId="2" borderId="0" xfId="0" applyFont="1" applyFill="1" applyAlignment="1">
      <alignment horizontal="left" vertical="top"/>
    </xf>
    <xf numFmtId="0" fontId="4" fillId="3" borderId="0" xfId="0" applyFont="1" applyFill="1" applyAlignment="1">
      <alignment horizontal="left" vertical="top"/>
    </xf>
    <xf numFmtId="0" fontId="4" fillId="2" borderId="0" xfId="0" applyFont="1" applyFill="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20" fontId="0" fillId="0" borderId="0" xfId="0" applyNumberFormat="1" applyAlignment="1">
      <alignment horizontal="center" vertical="top"/>
    </xf>
    <xf numFmtId="0" fontId="0" fillId="4" borderId="0" xfId="0" applyFill="1" applyBorder="1" applyAlignment="1">
      <alignment horizontal="left" vertical="top"/>
    </xf>
    <xf numFmtId="0" fontId="0" fillId="4" borderId="0" xfId="0" applyFill="1" applyAlignment="1">
      <alignment horizontal="left" vertical="top"/>
    </xf>
    <xf numFmtId="0" fontId="0" fillId="4" borderId="0" xfId="0" applyFill="1" applyBorder="1" applyAlignment="1">
      <alignment horizontal="left" vertical="top" wrapText="1"/>
    </xf>
    <xf numFmtId="0" fontId="0" fillId="4" borderId="0" xfId="0" applyFill="1" applyBorder="1" applyAlignment="1">
      <alignment horizontal="center" vertical="top"/>
    </xf>
    <xf numFmtId="20" fontId="0" fillId="4" borderId="0" xfId="0" applyNumberFormat="1" applyFill="1" applyBorder="1" applyAlignment="1">
      <alignment horizontal="center" vertical="top"/>
    </xf>
    <xf numFmtId="20" fontId="0" fillId="0" borderId="0" xfId="0" applyNumberFormat="1" applyBorder="1" applyAlignment="1">
      <alignment horizontal="center" vertical="top"/>
    </xf>
    <xf numFmtId="0" fontId="0" fillId="0" borderId="0" xfId="0" applyBorder="1" applyAlignment="1">
      <alignment horizontal="left" vertical="top" wrapText="1"/>
    </xf>
    <xf numFmtId="0" fontId="4" fillId="2" borderId="3" xfId="0" applyFont="1" applyFill="1" applyBorder="1" applyAlignment="1">
      <alignment horizontal="center" vertical="top"/>
    </xf>
    <xf numFmtId="0" fontId="4" fillId="2" borderId="0" xfId="0" applyFont="1" applyFill="1" applyBorder="1" applyAlignment="1">
      <alignment horizontal="left" vertical="top" wrapText="1"/>
    </xf>
    <xf numFmtId="0" fontId="4" fillId="2" borderId="0" xfId="0" applyFont="1" applyFill="1" applyBorder="1" applyAlignment="1">
      <alignment horizontal="center" vertical="top"/>
    </xf>
    <xf numFmtId="20" fontId="4" fillId="2" borderId="0" xfId="0" applyNumberFormat="1" applyFont="1" applyFill="1" applyBorder="1" applyAlignment="1">
      <alignment horizontal="center" vertical="top"/>
    </xf>
    <xf numFmtId="0" fontId="4" fillId="2" borderId="4" xfId="0" applyFont="1" applyFill="1" applyBorder="1" applyAlignment="1">
      <alignment horizontal="left" vertical="top"/>
    </xf>
    <xf numFmtId="0" fontId="4" fillId="3" borderId="3" xfId="0" applyFont="1" applyFill="1" applyBorder="1" applyAlignment="1">
      <alignment horizontal="left" vertical="top"/>
    </xf>
    <xf numFmtId="0" fontId="4" fillId="3" borderId="0" xfId="0" applyFont="1" applyFill="1" applyBorder="1" applyAlignment="1">
      <alignment horizontal="left" vertical="top"/>
    </xf>
    <xf numFmtId="0" fontId="4" fillId="3" borderId="0" xfId="0" applyFont="1" applyFill="1" applyBorder="1" applyAlignment="1">
      <alignment horizontal="center" vertical="top"/>
    </xf>
    <xf numFmtId="20" fontId="4" fillId="3" borderId="0" xfId="0" applyNumberFormat="1" applyFont="1" applyFill="1" applyBorder="1" applyAlignment="1">
      <alignment horizontal="center" vertical="top"/>
    </xf>
    <xf numFmtId="0" fontId="4" fillId="3" borderId="4" xfId="0" applyFont="1" applyFill="1" applyBorder="1" applyAlignment="1">
      <alignment horizontal="left" vertical="top"/>
    </xf>
    <xf numFmtId="0" fontId="0" fillId="4" borderId="4" xfId="0" applyFill="1" applyBorder="1" applyAlignment="1">
      <alignment horizontal="left" vertical="top" wrapText="1"/>
    </xf>
    <xf numFmtId="0" fontId="0" fillId="4" borderId="3" xfId="0" applyFill="1" applyBorder="1" applyAlignment="1">
      <alignment horizontal="center" vertical="top"/>
    </xf>
    <xf numFmtId="0" fontId="0" fillId="0" borderId="4" xfId="0" applyBorder="1" applyAlignment="1">
      <alignment horizontal="left" vertical="top"/>
    </xf>
    <xf numFmtId="0" fontId="0" fillId="4" borderId="4" xfId="0" applyFill="1" applyBorder="1" applyAlignment="1">
      <alignment horizontal="left" vertical="top"/>
    </xf>
    <xf numFmtId="0" fontId="0" fillId="0" borderId="0" xfId="0" applyFill="1" applyBorder="1" applyAlignment="1">
      <alignment horizontal="left" vertical="top" wrapText="1"/>
    </xf>
    <xf numFmtId="0" fontId="0" fillId="0" borderId="0" xfId="0" applyBorder="1" applyAlignment="1">
      <alignment horizontal="center" vertical="top"/>
    </xf>
    <xf numFmtId="0" fontId="0" fillId="0" borderId="0" xfId="0" applyBorder="1" applyAlignment="1">
      <alignment horizontal="left" vertical="top"/>
    </xf>
    <xf numFmtId="0" fontId="0" fillId="4" borderId="6" xfId="0" applyFill="1" applyBorder="1" applyAlignment="1">
      <alignment horizontal="center" vertical="top"/>
    </xf>
    <xf numFmtId="0" fontId="0" fillId="4" borderId="7" xfId="0" applyFill="1" applyBorder="1" applyAlignment="1">
      <alignment horizontal="left" vertical="top" wrapText="1"/>
    </xf>
    <xf numFmtId="0" fontId="0" fillId="4" borderId="7" xfId="0" applyFill="1" applyBorder="1" applyAlignment="1">
      <alignment horizontal="left" vertical="top"/>
    </xf>
    <xf numFmtId="20" fontId="0" fillId="4" borderId="7" xfId="0" applyNumberFormat="1" applyFill="1" applyBorder="1" applyAlignment="1">
      <alignment horizontal="center" vertical="top"/>
    </xf>
    <xf numFmtId="0" fontId="0" fillId="4" borderId="7" xfId="0" applyFill="1" applyBorder="1" applyAlignment="1">
      <alignment horizontal="center" vertical="top"/>
    </xf>
    <xf numFmtId="0" fontId="0" fillId="4" borderId="8" xfId="0" applyFill="1" applyBorder="1" applyAlignment="1">
      <alignment horizontal="left" vertical="top"/>
    </xf>
    <xf numFmtId="0" fontId="7" fillId="5" borderId="3" xfId="0" applyFont="1" applyFill="1" applyBorder="1" applyAlignment="1">
      <alignment horizontal="left" vertical="top"/>
    </xf>
    <xf numFmtId="0" fontId="7" fillId="5" borderId="4" xfId="0" applyFont="1" applyFill="1" applyBorder="1" applyAlignment="1">
      <alignment horizontal="left" vertical="top"/>
    </xf>
    <xf numFmtId="0" fontId="7" fillId="6" borderId="3" xfId="0" applyFont="1" applyFill="1" applyBorder="1" applyAlignment="1">
      <alignment horizontal="center" vertical="top"/>
    </xf>
    <xf numFmtId="0" fontId="7" fillId="6" borderId="4" xfId="0" applyFont="1" applyFill="1" applyBorder="1" applyAlignment="1">
      <alignment horizontal="left" vertical="top"/>
    </xf>
    <xf numFmtId="0" fontId="0" fillId="0" borderId="0" xfId="0" applyFill="1"/>
    <xf numFmtId="0" fontId="5" fillId="0" borderId="0" xfId="0" applyFont="1" applyFill="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4" xfId="0" applyBorder="1" applyAlignment="1">
      <alignment horizontal="left" vertical="top" wrapText="1"/>
    </xf>
    <xf numFmtId="0" fontId="7" fillId="6" borderId="0" xfId="0" applyFont="1" applyFill="1" applyBorder="1" applyAlignment="1">
      <alignment horizontal="left" vertical="top" wrapText="1"/>
    </xf>
    <xf numFmtId="0" fontId="7" fillId="6" borderId="0" xfId="0" applyFont="1" applyFill="1" applyBorder="1" applyAlignment="1">
      <alignment horizontal="center" vertical="top"/>
    </xf>
    <xf numFmtId="20" fontId="7" fillId="6" borderId="0" xfId="0" applyNumberFormat="1" applyFont="1" applyFill="1" applyBorder="1" applyAlignment="1">
      <alignment horizontal="center" vertical="top"/>
    </xf>
    <xf numFmtId="0" fontId="7" fillId="5" borderId="0" xfId="0" applyFont="1" applyFill="1" applyBorder="1" applyAlignment="1">
      <alignment horizontal="left" vertical="top"/>
    </xf>
    <xf numFmtId="0" fontId="7" fillId="5" borderId="0" xfId="0" applyFont="1" applyFill="1" applyBorder="1" applyAlignment="1">
      <alignment horizontal="center" vertical="top"/>
    </xf>
    <xf numFmtId="0" fontId="8" fillId="0" borderId="0" xfId="0" applyFont="1" applyBorder="1" applyAlignment="1">
      <alignment horizontal="left" vertical="top" wrapText="1"/>
    </xf>
    <xf numFmtId="0" fontId="8" fillId="0" borderId="0" xfId="0" applyFont="1" applyBorder="1" applyAlignment="1">
      <alignment horizontal="center" vertical="top"/>
    </xf>
    <xf numFmtId="20" fontId="8" fillId="0" borderId="0" xfId="0" applyNumberFormat="1" applyFont="1" applyBorder="1" applyAlignment="1">
      <alignment horizontal="center" vertical="top"/>
    </xf>
    <xf numFmtId="0" fontId="8" fillId="0" borderId="0" xfId="0" applyFont="1"/>
    <xf numFmtId="0" fontId="15" fillId="3" borderId="0" xfId="0" applyFont="1" applyFill="1" applyBorder="1" applyAlignment="1">
      <alignment horizontal="left" vertical="top"/>
    </xf>
    <xf numFmtId="0" fontId="14" fillId="3" borderId="0" xfId="0" applyFont="1" applyFill="1" applyBorder="1" applyAlignment="1">
      <alignment horizontal="left" vertical="top"/>
    </xf>
    <xf numFmtId="0" fontId="15" fillId="2" borderId="0" xfId="0" applyFont="1" applyFill="1" applyBorder="1" applyAlignment="1">
      <alignment horizontal="left" vertical="top"/>
    </xf>
    <xf numFmtId="0" fontId="14" fillId="0" borderId="0" xfId="0" applyFont="1" applyBorder="1" applyAlignment="1">
      <alignment horizontal="left" vertical="top"/>
    </xf>
    <xf numFmtId="0" fontId="18" fillId="0" borderId="0" xfId="0" applyFont="1" applyBorder="1" applyAlignment="1">
      <alignment horizontal="left" vertical="top" wrapText="1"/>
    </xf>
    <xf numFmtId="0" fontId="0" fillId="0" borderId="4" xfId="0" applyFill="1" applyBorder="1" applyAlignment="1">
      <alignment horizontal="left" vertical="top" wrapText="1"/>
    </xf>
    <xf numFmtId="0" fontId="18" fillId="4" borderId="4" xfId="0" applyFont="1" applyFill="1" applyBorder="1" applyAlignment="1">
      <alignment horizontal="left" vertical="top"/>
    </xf>
    <xf numFmtId="0" fontId="9" fillId="7" borderId="9" xfId="0" applyFont="1" applyFill="1" applyBorder="1" applyAlignment="1">
      <alignment vertical="top" wrapText="1"/>
    </xf>
    <xf numFmtId="0" fontId="9" fillId="7" borderId="10" xfId="0" applyFont="1" applyFill="1" applyBorder="1" applyAlignment="1">
      <alignment vertical="top" wrapText="1"/>
    </xf>
    <xf numFmtId="0" fontId="9" fillId="7" borderId="1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5" xfId="0" applyFont="1" applyFill="1" applyBorder="1" applyAlignment="1">
      <alignment horizontal="center" vertical="top"/>
    </xf>
    <xf numFmtId="0" fontId="11" fillId="8" borderId="2" xfId="0" applyFont="1" applyFill="1" applyBorder="1" applyAlignment="1">
      <alignment horizontal="center" vertical="top"/>
    </xf>
    <xf numFmtId="0" fontId="10" fillId="7" borderId="9" xfId="0" applyFont="1" applyFill="1" applyBorder="1" applyAlignment="1">
      <alignment vertical="top" wrapText="1"/>
    </xf>
    <xf numFmtId="0" fontId="9" fillId="7" borderId="3" xfId="0" applyFont="1" applyFill="1" applyBorder="1" applyAlignment="1">
      <alignment vertical="top" wrapText="1"/>
    </xf>
    <xf numFmtId="0" fontId="9" fillId="7" borderId="0" xfId="0" applyFont="1" applyFill="1" applyBorder="1" applyAlignment="1">
      <alignment vertical="top" wrapText="1"/>
    </xf>
    <xf numFmtId="0" fontId="9" fillId="7" borderId="4" xfId="0" applyFont="1" applyFill="1" applyBorder="1" applyAlignment="1">
      <alignment vertical="top" wrapText="1"/>
    </xf>
    <xf numFmtId="0" fontId="10" fillId="7" borderId="3" xfId="0" applyFont="1" applyFill="1" applyBorder="1" applyAlignment="1">
      <alignment vertical="top" wrapText="1"/>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cellXfs>
  <cellStyles count="66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Normal" xfId="0" builtinId="0"/>
  </cellStyles>
  <dxfs count="4">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14</xdr:row>
      <xdr:rowOff>12700</xdr:rowOff>
    </xdr:from>
    <xdr:to>
      <xdr:col>5</xdr:col>
      <xdr:colOff>725932</xdr:colOff>
      <xdr:row>42</xdr:row>
      <xdr:rowOff>126492</xdr:rowOff>
    </xdr:to>
    <xdr:pic>
      <xdr:nvPicPr>
        <xdr:cNvPr id="3" name="Picture 2"/>
        <xdr:cNvPicPr>
          <a:picLocks noChangeAspect="1"/>
        </xdr:cNvPicPr>
      </xdr:nvPicPr>
      <xdr:blipFill>
        <a:blip xmlns:r="http://schemas.openxmlformats.org/officeDocument/2006/relationships" r:embed="rId1"/>
        <a:stretch>
          <a:fillRect/>
        </a:stretch>
      </xdr:blipFill>
      <xdr:spPr>
        <a:xfrm>
          <a:off x="12700" y="5524500"/>
          <a:ext cx="13057632" cy="11137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711200</xdr:colOff>
      <xdr:row>0</xdr:row>
      <xdr:rowOff>101600</xdr:rowOff>
    </xdr:from>
    <xdr:to>
      <xdr:col>6</xdr:col>
      <xdr:colOff>1811655</xdr:colOff>
      <xdr:row>0</xdr:row>
      <xdr:rowOff>652145</xdr:rowOff>
    </xdr:to>
    <xdr:pic>
      <xdr:nvPicPr>
        <xdr:cNvPr id="2" name="Picture 1"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3" name="Picture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4" name="Picture 3"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83185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5" name="Picture 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6" name="Picture 5"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82931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7" name="Picture 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736600</xdr:colOff>
      <xdr:row>0</xdr:row>
      <xdr:rowOff>88900</xdr:rowOff>
    </xdr:from>
    <xdr:to>
      <xdr:col>6</xdr:col>
      <xdr:colOff>1837055</xdr:colOff>
      <xdr:row>0</xdr:row>
      <xdr:rowOff>639445</xdr:rowOff>
    </xdr:to>
    <xdr:pic>
      <xdr:nvPicPr>
        <xdr:cNvPr id="2" name="Picture 1"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740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3" name="Picture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6" name="Picture 5"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7" name="Picture 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8" name="Picture 7"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9" name="Picture 8"/>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10" name="Picture 9"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740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11" name="Picture 10"/>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12" name="Picture 11"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13" name="Picture 1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9627" cy="467999"/>
        </a:xfrm>
        <a:prstGeom prst="rect">
          <a:avLst/>
        </a:prstGeom>
      </xdr:spPr>
    </xdr:pic>
    <xdr:clientData/>
  </xdr:twoCellAnchor>
  <xdr:twoCellAnchor editAs="oneCell">
    <xdr:from>
      <xdr:col>6</xdr:col>
      <xdr:colOff>711200</xdr:colOff>
      <xdr:row>0</xdr:row>
      <xdr:rowOff>101600</xdr:rowOff>
    </xdr:from>
    <xdr:to>
      <xdr:col>6</xdr:col>
      <xdr:colOff>1815284</xdr:colOff>
      <xdr:row>0</xdr:row>
      <xdr:rowOff>652145</xdr:rowOff>
    </xdr:to>
    <xdr:pic>
      <xdr:nvPicPr>
        <xdr:cNvPr id="14" name="Picture 13" descr="ceos_logo"/>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15" name="Picture 1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736600</xdr:colOff>
      <xdr:row>0</xdr:row>
      <xdr:rowOff>88900</xdr:rowOff>
    </xdr:from>
    <xdr:to>
      <xdr:col>6</xdr:col>
      <xdr:colOff>1840684</xdr:colOff>
      <xdr:row>0</xdr:row>
      <xdr:rowOff>639445</xdr:rowOff>
    </xdr:to>
    <xdr:pic>
      <xdr:nvPicPr>
        <xdr:cNvPr id="16" name="Picture 15" descr="ceos_logo"/>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78740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17" name="Picture 1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1815284</xdr:colOff>
      <xdr:row>0</xdr:row>
      <xdr:rowOff>652145</xdr:rowOff>
    </xdr:to>
    <xdr:pic>
      <xdr:nvPicPr>
        <xdr:cNvPr id="18" name="Picture 17" descr="ceos_logo"/>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19" name="Picture 18"/>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14"/>
  <sheetViews>
    <sheetView zoomScale="60" workbookViewId="0">
      <selection activeCell="H44" sqref="A1:H44"/>
    </sheetView>
  </sheetViews>
  <sheetFormatPr baseColWidth="10" defaultRowHeight="31" x14ac:dyDescent="0.2"/>
  <cols>
    <col min="1" max="1" width="33.1640625" style="58" customWidth="1"/>
    <col min="2" max="2" width="96.33203125" style="59" bestFit="1" customWidth="1"/>
    <col min="3" max="16384" width="10.83203125" style="59"/>
  </cols>
  <sheetData>
    <row r="1" spans="1:3" s="57" customFormat="1" x14ac:dyDescent="0.2">
      <c r="A1" s="56" t="s">
        <v>15</v>
      </c>
    </row>
    <row r="2" spans="1:3" x14ac:dyDescent="0.2">
      <c r="A2" s="58" t="s">
        <v>31</v>
      </c>
      <c r="B2" s="59" t="s">
        <v>92</v>
      </c>
    </row>
    <row r="3" spans="1:3" x14ac:dyDescent="0.2">
      <c r="B3" s="59" t="s">
        <v>48</v>
      </c>
    </row>
    <row r="4" spans="1:3" x14ac:dyDescent="0.2">
      <c r="A4" s="58" t="s">
        <v>32</v>
      </c>
      <c r="B4" s="59" t="s">
        <v>93</v>
      </c>
    </row>
    <row r="5" spans="1:3" x14ac:dyDescent="0.2">
      <c r="B5" s="59" t="s">
        <v>94</v>
      </c>
    </row>
    <row r="6" spans="1:3" x14ac:dyDescent="0.2">
      <c r="A6" s="58" t="s">
        <v>33</v>
      </c>
      <c r="B6" s="59" t="s">
        <v>36</v>
      </c>
    </row>
    <row r="7" spans="1:3" x14ac:dyDescent="0.2">
      <c r="A7" s="58" t="s">
        <v>38</v>
      </c>
      <c r="B7" s="59" t="s">
        <v>37</v>
      </c>
    </row>
    <row r="11" spans="1:3" s="57" customFormat="1" x14ac:dyDescent="0.2">
      <c r="A11" s="56" t="s">
        <v>16</v>
      </c>
    </row>
    <row r="12" spans="1:3" x14ac:dyDescent="0.2">
      <c r="A12" s="58" t="s">
        <v>41</v>
      </c>
      <c r="B12" s="59" t="s">
        <v>42</v>
      </c>
    </row>
    <row r="13" spans="1:3" x14ac:dyDescent="0.2">
      <c r="A13" s="58" t="s">
        <v>39</v>
      </c>
      <c r="B13" s="59" t="s">
        <v>40</v>
      </c>
    </row>
    <row r="14" spans="1:3" s="57" customFormat="1" x14ac:dyDescent="0.2">
      <c r="A14" s="56" t="s">
        <v>30</v>
      </c>
      <c r="B14" s="56" t="s">
        <v>34</v>
      </c>
      <c r="C14" s="56" t="s">
        <v>35</v>
      </c>
    </row>
  </sheetData>
  <phoneticPr fontId="6" type="noConversion"/>
  <pageMargins left="0.7" right="0.7" top="0.75" bottom="0.75" header="0.3" footer="0.3"/>
  <pageSetup paperSize="9" scale="45"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Z40"/>
  <sheetViews>
    <sheetView tabSelected="1" zoomScale="161" zoomScaleNormal="161" zoomScalePageLayoutView="161" workbookViewId="0">
      <selection sqref="A1:G1"/>
    </sheetView>
  </sheetViews>
  <sheetFormatPr baseColWidth="10" defaultRowHeight="16" x14ac:dyDescent="0.2"/>
  <cols>
    <col min="1" max="1" width="4.83203125" style="4" customWidth="1"/>
    <col min="2" max="2" width="45.83203125" style="5" customWidth="1"/>
    <col min="3" max="3" width="21" style="5" customWidth="1"/>
    <col min="4" max="4" width="8.33203125" style="6" customWidth="1"/>
    <col min="5" max="5" width="6.83203125" style="7" customWidth="1"/>
    <col min="6" max="6" width="6.83203125" style="6" customWidth="1"/>
    <col min="7" max="7" width="26.83203125" style="4" customWidth="1"/>
    <col min="8" max="8" width="10.83203125" customWidth="1"/>
    <col min="20" max="21" width="10.83203125" style="42"/>
    <col min="22" max="702" width="10.83203125" style="44"/>
    <col min="703" max="16384" width="10.83203125" style="4"/>
  </cols>
  <sheetData>
    <row r="1" spans="1:702" s="1" customFormat="1" ht="148" customHeight="1" x14ac:dyDescent="0.2">
      <c r="A1" s="66" t="s">
        <v>79</v>
      </c>
      <c r="B1" s="67"/>
      <c r="C1" s="67"/>
      <c r="D1" s="67"/>
      <c r="E1" s="67"/>
      <c r="F1" s="67"/>
      <c r="G1" s="68"/>
      <c r="H1"/>
      <c r="I1"/>
      <c r="J1"/>
      <c r="K1"/>
      <c r="L1"/>
      <c r="M1"/>
      <c r="N1"/>
      <c r="O1"/>
      <c r="P1"/>
      <c r="Q1"/>
      <c r="R1"/>
      <c r="S1"/>
      <c r="T1" s="42"/>
      <c r="U1" s="42"/>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row>
    <row r="2" spans="1:702" s="9" customFormat="1" x14ac:dyDescent="0.2">
      <c r="A2" s="26"/>
      <c r="B2" s="10" t="s">
        <v>17</v>
      </c>
      <c r="C2" s="10"/>
      <c r="D2" s="11">
        <v>30</v>
      </c>
      <c r="E2" s="12">
        <v>0.35416666666666669</v>
      </c>
      <c r="F2" s="12">
        <f>E2+ TIME(0,D2,0)</f>
        <v>0.375</v>
      </c>
      <c r="G2" s="25"/>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row>
    <row r="3" spans="1:702" s="2" customFormat="1" ht="101" customHeight="1" x14ac:dyDescent="0.2">
      <c r="A3" s="69" t="s">
        <v>112</v>
      </c>
      <c r="B3" s="64"/>
      <c r="C3" s="64"/>
      <c r="D3" s="64"/>
      <c r="E3" s="64"/>
      <c r="F3" s="64"/>
      <c r="G3" s="65"/>
      <c r="H3"/>
      <c r="I3"/>
      <c r="J3"/>
      <c r="K3"/>
      <c r="L3"/>
      <c r="M3"/>
      <c r="N3"/>
      <c r="O3"/>
      <c r="P3"/>
      <c r="Q3"/>
      <c r="R3"/>
      <c r="S3"/>
      <c r="T3" s="42"/>
      <c r="U3" s="42"/>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row>
    <row r="4" spans="1:702" s="2" customFormat="1" x14ac:dyDescent="0.2">
      <c r="A4" s="20" t="s">
        <v>20</v>
      </c>
      <c r="B4" s="21"/>
      <c r="C4" s="21" t="s">
        <v>21</v>
      </c>
      <c r="D4" s="22"/>
      <c r="E4" s="23"/>
      <c r="F4" s="22"/>
      <c r="G4" s="2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row>
    <row r="5" spans="1:702" s="2" customFormat="1" ht="73" customHeight="1" x14ac:dyDescent="0.2">
      <c r="A5" s="63" t="s">
        <v>43</v>
      </c>
      <c r="B5" s="64"/>
      <c r="C5" s="64"/>
      <c r="D5" s="64"/>
      <c r="E5" s="64"/>
      <c r="F5" s="64"/>
      <c r="G5" s="65"/>
      <c r="H5"/>
      <c r="I5"/>
      <c r="J5"/>
      <c r="K5"/>
      <c r="L5"/>
      <c r="M5"/>
      <c r="N5"/>
      <c r="O5"/>
      <c r="P5"/>
      <c r="Q5"/>
      <c r="R5"/>
      <c r="S5"/>
      <c r="T5" s="42"/>
      <c r="U5" s="42"/>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c r="IW5" s="45"/>
      <c r="IX5" s="45"/>
      <c r="IY5" s="45"/>
      <c r="IZ5" s="45"/>
      <c r="JA5" s="45"/>
      <c r="JB5" s="45"/>
      <c r="JC5" s="45"/>
      <c r="JD5" s="45"/>
      <c r="JE5" s="45"/>
      <c r="JF5" s="45"/>
      <c r="JG5" s="45"/>
      <c r="JH5" s="45"/>
      <c r="JI5" s="45"/>
      <c r="JJ5" s="45"/>
      <c r="JK5" s="45"/>
      <c r="JL5" s="45"/>
      <c r="JM5" s="45"/>
      <c r="JN5" s="45"/>
      <c r="JO5" s="45"/>
      <c r="JP5" s="45"/>
      <c r="JQ5" s="45"/>
      <c r="JR5" s="45"/>
      <c r="JS5" s="45"/>
      <c r="JT5" s="45"/>
      <c r="JU5" s="45"/>
      <c r="JV5" s="45"/>
      <c r="JW5" s="45"/>
      <c r="JX5" s="45"/>
      <c r="JY5" s="45"/>
      <c r="JZ5" s="45"/>
      <c r="KA5" s="45"/>
      <c r="KB5" s="45"/>
      <c r="KC5" s="45"/>
      <c r="KD5" s="45"/>
      <c r="KE5" s="45"/>
      <c r="KF5" s="45"/>
      <c r="KG5" s="45"/>
      <c r="KH5" s="45"/>
      <c r="KI5" s="45"/>
      <c r="KJ5" s="45"/>
      <c r="KK5" s="45"/>
      <c r="KL5" s="45"/>
      <c r="KM5" s="45"/>
      <c r="KN5" s="45"/>
      <c r="KO5" s="45"/>
      <c r="KP5" s="45"/>
      <c r="KQ5" s="45"/>
      <c r="KR5" s="45"/>
      <c r="KS5" s="45"/>
      <c r="KT5" s="45"/>
      <c r="KU5" s="45"/>
      <c r="KV5" s="45"/>
      <c r="KW5" s="45"/>
      <c r="KX5" s="45"/>
      <c r="KY5" s="45"/>
      <c r="KZ5" s="45"/>
      <c r="LA5" s="45"/>
      <c r="LB5" s="45"/>
      <c r="LC5" s="45"/>
      <c r="LD5" s="45"/>
      <c r="LE5" s="45"/>
      <c r="LF5" s="45"/>
      <c r="LG5" s="45"/>
      <c r="LH5" s="45"/>
      <c r="LI5" s="45"/>
      <c r="LJ5" s="45"/>
      <c r="LK5" s="45"/>
      <c r="LL5" s="45"/>
      <c r="LM5" s="45"/>
      <c r="LN5" s="45"/>
      <c r="LO5" s="45"/>
      <c r="LP5" s="45"/>
      <c r="LQ5" s="45"/>
      <c r="LR5" s="45"/>
      <c r="LS5" s="45"/>
      <c r="LT5" s="45"/>
      <c r="LU5" s="45"/>
      <c r="LV5" s="45"/>
      <c r="LW5" s="45"/>
      <c r="LX5" s="45"/>
      <c r="LY5" s="45"/>
      <c r="LZ5" s="45"/>
      <c r="MA5" s="45"/>
      <c r="MB5" s="45"/>
      <c r="MC5" s="45"/>
      <c r="MD5" s="45"/>
      <c r="ME5" s="45"/>
      <c r="MF5" s="45"/>
      <c r="MG5" s="45"/>
      <c r="MH5" s="45"/>
      <c r="MI5" s="45"/>
      <c r="MJ5" s="45"/>
      <c r="MK5" s="45"/>
      <c r="ML5" s="45"/>
      <c r="MM5" s="45"/>
      <c r="MN5" s="45"/>
      <c r="MO5" s="45"/>
      <c r="MP5" s="45"/>
      <c r="MQ5" s="45"/>
      <c r="MR5" s="45"/>
      <c r="MS5" s="45"/>
      <c r="MT5" s="45"/>
      <c r="MU5" s="45"/>
      <c r="MV5" s="45"/>
      <c r="MW5" s="45"/>
      <c r="MX5" s="45"/>
      <c r="MY5" s="45"/>
      <c r="MZ5" s="45"/>
      <c r="NA5" s="45"/>
      <c r="NB5" s="45"/>
      <c r="NC5" s="45"/>
      <c r="ND5" s="45"/>
      <c r="NE5" s="45"/>
      <c r="NF5" s="45"/>
      <c r="NG5" s="45"/>
      <c r="NH5" s="45"/>
      <c r="NI5" s="45"/>
      <c r="NJ5" s="45"/>
      <c r="NK5" s="45"/>
      <c r="NL5" s="45"/>
      <c r="NM5" s="45"/>
      <c r="NN5" s="45"/>
      <c r="NO5" s="45"/>
      <c r="NP5" s="45"/>
      <c r="NQ5" s="45"/>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c r="RZ5" s="45"/>
      <c r="SA5" s="45"/>
      <c r="SB5" s="45"/>
      <c r="SC5" s="45"/>
      <c r="SD5" s="45"/>
      <c r="SE5" s="45"/>
      <c r="SF5" s="45"/>
      <c r="SG5" s="45"/>
      <c r="SH5" s="45"/>
      <c r="SI5" s="45"/>
      <c r="SJ5" s="45"/>
      <c r="SK5" s="45"/>
      <c r="SL5" s="45"/>
      <c r="SM5" s="45"/>
      <c r="SN5" s="45"/>
      <c r="SO5" s="45"/>
      <c r="SP5" s="45"/>
      <c r="SQ5" s="45"/>
      <c r="SR5" s="45"/>
      <c r="SS5" s="45"/>
      <c r="ST5" s="45"/>
      <c r="SU5" s="45"/>
      <c r="SV5" s="45"/>
      <c r="SW5" s="45"/>
      <c r="SX5" s="45"/>
      <c r="SY5" s="45"/>
      <c r="SZ5" s="45"/>
      <c r="TA5" s="45"/>
      <c r="TB5" s="45"/>
      <c r="TC5" s="45"/>
      <c r="TD5" s="45"/>
      <c r="TE5" s="45"/>
      <c r="TF5" s="45"/>
      <c r="TG5" s="45"/>
      <c r="TH5" s="45"/>
      <c r="TI5" s="45"/>
      <c r="TJ5" s="45"/>
      <c r="TK5" s="45"/>
      <c r="TL5" s="45"/>
      <c r="TM5" s="45"/>
      <c r="TN5" s="45"/>
      <c r="TO5" s="45"/>
      <c r="TP5" s="45"/>
      <c r="TQ5" s="45"/>
      <c r="TR5" s="45"/>
      <c r="TS5" s="45"/>
      <c r="TT5" s="45"/>
      <c r="TU5" s="45"/>
      <c r="TV5" s="45"/>
      <c r="TW5" s="45"/>
      <c r="TX5" s="45"/>
      <c r="TY5" s="45"/>
      <c r="TZ5" s="45"/>
      <c r="UA5" s="45"/>
      <c r="UB5" s="45"/>
      <c r="UC5" s="45"/>
      <c r="UD5" s="45"/>
      <c r="UE5" s="45"/>
      <c r="UF5" s="45"/>
      <c r="UG5" s="45"/>
      <c r="UH5" s="45"/>
      <c r="UI5" s="45"/>
      <c r="UJ5" s="45"/>
      <c r="UK5" s="45"/>
      <c r="UL5" s="45"/>
      <c r="UM5" s="45"/>
      <c r="UN5" s="45"/>
      <c r="UO5" s="45"/>
      <c r="UP5" s="45"/>
      <c r="UQ5" s="45"/>
      <c r="UR5" s="45"/>
      <c r="US5" s="45"/>
      <c r="UT5" s="45"/>
      <c r="UU5" s="45"/>
      <c r="UV5" s="45"/>
      <c r="UW5" s="45"/>
      <c r="UX5" s="45"/>
      <c r="UY5" s="45"/>
      <c r="UZ5" s="45"/>
      <c r="VA5" s="45"/>
      <c r="VB5" s="45"/>
      <c r="VC5" s="45"/>
      <c r="VD5" s="45"/>
      <c r="VE5" s="45"/>
      <c r="VF5" s="45"/>
      <c r="VG5" s="45"/>
      <c r="VH5" s="45"/>
      <c r="VI5" s="45"/>
      <c r="VJ5" s="45"/>
      <c r="VK5" s="45"/>
      <c r="VL5" s="45"/>
      <c r="VM5" s="45"/>
      <c r="VN5" s="45"/>
      <c r="VO5" s="45"/>
      <c r="VP5" s="45"/>
      <c r="VQ5" s="45"/>
      <c r="VR5" s="45"/>
      <c r="VS5" s="45"/>
      <c r="VT5" s="45"/>
      <c r="VU5" s="45"/>
      <c r="VV5" s="45"/>
      <c r="VW5" s="45"/>
      <c r="VX5" s="45"/>
      <c r="VY5" s="45"/>
      <c r="VZ5" s="45"/>
      <c r="WA5" s="45"/>
      <c r="WB5" s="45"/>
      <c r="WC5" s="45"/>
      <c r="WD5" s="45"/>
      <c r="WE5" s="45"/>
      <c r="WF5" s="45"/>
      <c r="WG5" s="45"/>
      <c r="WH5" s="45"/>
      <c r="WI5" s="45"/>
      <c r="WJ5" s="45"/>
      <c r="WK5" s="45"/>
      <c r="WL5" s="45"/>
      <c r="WM5" s="45"/>
      <c r="WN5" s="45"/>
      <c r="WO5" s="45"/>
      <c r="WP5" s="45"/>
      <c r="WQ5" s="45"/>
      <c r="WR5" s="45"/>
      <c r="WS5" s="45"/>
      <c r="WT5" s="45"/>
      <c r="WU5" s="45"/>
      <c r="WV5" s="45"/>
      <c r="WW5" s="45"/>
      <c r="WX5" s="45"/>
      <c r="WY5" s="45"/>
      <c r="WZ5" s="45"/>
      <c r="XA5" s="45"/>
      <c r="XB5" s="45"/>
      <c r="XC5" s="45"/>
      <c r="XD5" s="45"/>
      <c r="XE5" s="45"/>
      <c r="XF5" s="45"/>
      <c r="XG5" s="45"/>
      <c r="XH5" s="45"/>
      <c r="XI5" s="45"/>
      <c r="XJ5" s="45"/>
      <c r="XK5" s="45"/>
      <c r="XL5" s="45"/>
      <c r="XM5" s="45"/>
      <c r="XN5" s="45"/>
      <c r="XO5" s="45"/>
      <c r="XP5" s="45"/>
      <c r="XQ5" s="45"/>
      <c r="XR5" s="45"/>
      <c r="XS5" s="45"/>
      <c r="XT5" s="45"/>
      <c r="XU5" s="45"/>
      <c r="XV5" s="45"/>
      <c r="XW5" s="45"/>
      <c r="XX5" s="45"/>
      <c r="XY5" s="45"/>
      <c r="XZ5" s="45"/>
      <c r="YA5" s="45"/>
      <c r="YB5" s="45"/>
      <c r="YC5" s="45"/>
      <c r="YD5" s="45"/>
      <c r="YE5" s="45"/>
      <c r="YF5" s="45"/>
      <c r="YG5" s="45"/>
      <c r="YH5" s="45"/>
      <c r="YI5" s="45"/>
      <c r="YJ5" s="45"/>
      <c r="YK5" s="45"/>
      <c r="YL5" s="45"/>
      <c r="YM5" s="45"/>
      <c r="YN5" s="45"/>
      <c r="YO5" s="45"/>
      <c r="YP5" s="45"/>
      <c r="YQ5" s="45"/>
      <c r="YR5" s="45"/>
      <c r="YS5" s="45"/>
      <c r="YT5" s="45"/>
      <c r="YU5" s="45"/>
      <c r="YV5" s="45"/>
      <c r="YW5" s="45"/>
      <c r="YX5" s="45"/>
      <c r="YY5" s="45"/>
      <c r="YZ5" s="45"/>
      <c r="ZA5" s="45"/>
      <c r="ZB5" s="45"/>
      <c r="ZC5" s="45"/>
      <c r="ZD5" s="45"/>
      <c r="ZE5" s="45"/>
      <c r="ZF5" s="45"/>
      <c r="ZG5" s="45"/>
      <c r="ZH5" s="45"/>
      <c r="ZI5" s="45"/>
      <c r="ZJ5" s="45"/>
      <c r="ZK5" s="45"/>
      <c r="ZL5" s="45"/>
      <c r="ZM5" s="45"/>
      <c r="ZN5" s="45"/>
      <c r="ZO5" s="45"/>
      <c r="ZP5" s="45"/>
      <c r="ZQ5" s="45"/>
      <c r="ZR5" s="45"/>
      <c r="ZS5" s="45"/>
      <c r="ZT5" s="45"/>
      <c r="ZU5" s="45"/>
      <c r="ZV5" s="45"/>
      <c r="ZW5" s="45"/>
      <c r="ZX5" s="45"/>
      <c r="ZY5" s="45"/>
      <c r="ZZ5" s="45"/>
    </row>
    <row r="6" spans="1:702" s="2" customFormat="1" x14ac:dyDescent="0.2">
      <c r="A6" s="40" t="s">
        <v>4</v>
      </c>
      <c r="B6" s="47" t="s">
        <v>0</v>
      </c>
      <c r="C6" s="47" t="s">
        <v>5</v>
      </c>
      <c r="D6" s="48" t="s">
        <v>3</v>
      </c>
      <c r="E6" s="49" t="s">
        <v>1</v>
      </c>
      <c r="F6" s="48" t="s">
        <v>2</v>
      </c>
      <c r="G6" s="41" t="s">
        <v>10</v>
      </c>
      <c r="H6"/>
      <c r="I6"/>
      <c r="J6"/>
      <c r="K6"/>
      <c r="L6"/>
      <c r="M6"/>
      <c r="N6"/>
      <c r="O6"/>
      <c r="P6"/>
      <c r="Q6"/>
      <c r="R6"/>
      <c r="S6"/>
      <c r="T6" s="42"/>
      <c r="U6" s="42"/>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c r="IR6" s="45"/>
      <c r="IS6" s="45"/>
      <c r="IT6" s="45"/>
      <c r="IU6" s="45"/>
      <c r="IV6" s="45"/>
      <c r="IW6" s="45"/>
      <c r="IX6" s="45"/>
      <c r="IY6" s="45"/>
      <c r="IZ6" s="45"/>
      <c r="JA6" s="45"/>
      <c r="JB6" s="45"/>
      <c r="JC6" s="45"/>
      <c r="JD6" s="45"/>
      <c r="JE6" s="45"/>
      <c r="JF6" s="45"/>
      <c r="JG6" s="45"/>
      <c r="JH6" s="45"/>
      <c r="JI6" s="45"/>
      <c r="JJ6" s="45"/>
      <c r="JK6" s="45"/>
      <c r="JL6" s="45"/>
      <c r="JM6" s="45"/>
      <c r="JN6" s="45"/>
      <c r="JO6" s="45"/>
      <c r="JP6" s="45"/>
      <c r="JQ6" s="45"/>
      <c r="JR6" s="45"/>
      <c r="JS6" s="45"/>
      <c r="JT6" s="45"/>
      <c r="JU6" s="45"/>
      <c r="JV6" s="45"/>
      <c r="JW6" s="45"/>
      <c r="JX6" s="45"/>
      <c r="JY6" s="45"/>
      <c r="JZ6" s="45"/>
      <c r="KA6" s="45"/>
      <c r="KB6" s="45"/>
      <c r="KC6" s="45"/>
      <c r="KD6" s="45"/>
      <c r="KE6" s="45"/>
      <c r="KF6" s="45"/>
      <c r="KG6" s="45"/>
      <c r="KH6" s="45"/>
      <c r="KI6" s="45"/>
      <c r="KJ6" s="45"/>
      <c r="KK6" s="45"/>
      <c r="KL6" s="45"/>
      <c r="KM6" s="45"/>
      <c r="KN6" s="45"/>
      <c r="KO6" s="45"/>
      <c r="KP6" s="45"/>
      <c r="KQ6" s="45"/>
      <c r="KR6" s="45"/>
      <c r="KS6" s="45"/>
      <c r="KT6" s="45"/>
      <c r="KU6" s="45"/>
      <c r="KV6" s="45"/>
      <c r="KW6" s="45"/>
      <c r="KX6" s="45"/>
      <c r="KY6" s="45"/>
      <c r="KZ6" s="45"/>
      <c r="LA6" s="45"/>
      <c r="LB6" s="45"/>
      <c r="LC6" s="45"/>
      <c r="LD6" s="45"/>
      <c r="LE6" s="45"/>
      <c r="LF6" s="45"/>
      <c r="LG6" s="45"/>
      <c r="LH6" s="45"/>
      <c r="LI6" s="45"/>
      <c r="LJ6" s="45"/>
      <c r="LK6" s="45"/>
      <c r="LL6" s="45"/>
      <c r="LM6" s="45"/>
      <c r="LN6" s="45"/>
      <c r="LO6" s="45"/>
      <c r="LP6" s="45"/>
      <c r="LQ6" s="45"/>
      <c r="LR6" s="45"/>
      <c r="LS6" s="45"/>
      <c r="LT6" s="45"/>
      <c r="LU6" s="45"/>
      <c r="LV6" s="45"/>
      <c r="LW6" s="45"/>
      <c r="LX6" s="45"/>
      <c r="LY6" s="45"/>
      <c r="LZ6" s="45"/>
      <c r="MA6" s="45"/>
      <c r="MB6" s="45"/>
      <c r="MC6" s="45"/>
      <c r="MD6" s="45"/>
      <c r="ME6" s="45"/>
      <c r="MF6" s="45"/>
      <c r="MG6" s="45"/>
      <c r="MH6" s="45"/>
      <c r="MI6" s="45"/>
      <c r="MJ6" s="45"/>
      <c r="MK6" s="45"/>
      <c r="ML6" s="45"/>
      <c r="MM6" s="45"/>
      <c r="MN6" s="45"/>
      <c r="MO6" s="45"/>
      <c r="MP6" s="45"/>
      <c r="MQ6" s="45"/>
      <c r="MR6" s="45"/>
      <c r="MS6" s="45"/>
      <c r="MT6" s="45"/>
      <c r="MU6" s="45"/>
      <c r="MV6" s="45"/>
      <c r="MW6" s="45"/>
      <c r="MX6" s="45"/>
      <c r="MY6" s="45"/>
      <c r="MZ6" s="45"/>
      <c r="NA6" s="45"/>
      <c r="NB6" s="45"/>
      <c r="NC6" s="45"/>
      <c r="ND6" s="45"/>
      <c r="NE6" s="45"/>
      <c r="NF6" s="45"/>
      <c r="NG6" s="45"/>
      <c r="NH6" s="45"/>
      <c r="NI6" s="45"/>
      <c r="NJ6" s="45"/>
      <c r="NK6" s="45"/>
      <c r="NL6" s="45"/>
      <c r="NM6" s="45"/>
      <c r="NN6" s="45"/>
      <c r="NO6" s="45"/>
      <c r="NP6" s="45"/>
      <c r="NQ6" s="45"/>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c r="RZ6" s="45"/>
      <c r="SA6" s="45"/>
      <c r="SB6" s="45"/>
      <c r="SC6" s="45"/>
      <c r="SD6" s="45"/>
      <c r="SE6" s="45"/>
      <c r="SF6" s="45"/>
      <c r="SG6" s="45"/>
      <c r="SH6" s="45"/>
      <c r="SI6" s="45"/>
      <c r="SJ6" s="45"/>
      <c r="SK6" s="45"/>
      <c r="SL6" s="45"/>
      <c r="SM6" s="45"/>
      <c r="SN6" s="45"/>
      <c r="SO6" s="45"/>
      <c r="SP6" s="45"/>
      <c r="SQ6" s="45"/>
      <c r="SR6" s="45"/>
      <c r="SS6" s="45"/>
      <c r="ST6" s="45"/>
      <c r="SU6" s="45"/>
      <c r="SV6" s="45"/>
      <c r="SW6" s="45"/>
      <c r="SX6" s="45"/>
      <c r="SY6" s="45"/>
      <c r="SZ6" s="45"/>
      <c r="TA6" s="45"/>
      <c r="TB6" s="45"/>
      <c r="TC6" s="45"/>
      <c r="TD6" s="45"/>
      <c r="TE6" s="45"/>
      <c r="TF6" s="45"/>
      <c r="TG6" s="45"/>
      <c r="TH6" s="45"/>
      <c r="TI6" s="45"/>
      <c r="TJ6" s="45"/>
      <c r="TK6" s="45"/>
      <c r="TL6" s="45"/>
      <c r="TM6" s="45"/>
      <c r="TN6" s="45"/>
      <c r="TO6" s="45"/>
      <c r="TP6" s="45"/>
      <c r="TQ6" s="45"/>
      <c r="TR6" s="45"/>
      <c r="TS6" s="45"/>
      <c r="TT6" s="45"/>
      <c r="TU6" s="45"/>
      <c r="TV6" s="45"/>
      <c r="TW6" s="45"/>
      <c r="TX6" s="45"/>
      <c r="TY6" s="45"/>
      <c r="TZ6" s="45"/>
      <c r="UA6" s="45"/>
      <c r="UB6" s="45"/>
      <c r="UC6" s="45"/>
      <c r="UD6" s="45"/>
      <c r="UE6" s="45"/>
      <c r="UF6" s="45"/>
      <c r="UG6" s="45"/>
      <c r="UH6" s="45"/>
      <c r="UI6" s="45"/>
      <c r="UJ6" s="45"/>
      <c r="UK6" s="45"/>
      <c r="UL6" s="45"/>
      <c r="UM6" s="45"/>
      <c r="UN6" s="45"/>
      <c r="UO6" s="45"/>
      <c r="UP6" s="45"/>
      <c r="UQ6" s="45"/>
      <c r="UR6" s="45"/>
      <c r="US6" s="45"/>
      <c r="UT6" s="45"/>
      <c r="UU6" s="45"/>
      <c r="UV6" s="45"/>
      <c r="UW6" s="45"/>
      <c r="UX6" s="45"/>
      <c r="UY6" s="45"/>
      <c r="UZ6" s="45"/>
      <c r="VA6" s="45"/>
      <c r="VB6" s="45"/>
      <c r="VC6" s="45"/>
      <c r="VD6" s="45"/>
      <c r="VE6" s="45"/>
      <c r="VF6" s="45"/>
      <c r="VG6" s="45"/>
      <c r="VH6" s="45"/>
      <c r="VI6" s="45"/>
      <c r="VJ6" s="45"/>
      <c r="VK6" s="45"/>
      <c r="VL6" s="45"/>
      <c r="VM6" s="45"/>
      <c r="VN6" s="45"/>
      <c r="VO6" s="45"/>
      <c r="VP6" s="45"/>
      <c r="VQ6" s="45"/>
      <c r="VR6" s="45"/>
      <c r="VS6" s="45"/>
      <c r="VT6" s="45"/>
      <c r="VU6" s="45"/>
      <c r="VV6" s="45"/>
      <c r="VW6" s="45"/>
      <c r="VX6" s="45"/>
      <c r="VY6" s="45"/>
      <c r="VZ6" s="45"/>
      <c r="WA6" s="45"/>
      <c r="WB6" s="45"/>
      <c r="WC6" s="45"/>
      <c r="WD6" s="45"/>
      <c r="WE6" s="45"/>
      <c r="WF6" s="45"/>
      <c r="WG6" s="45"/>
      <c r="WH6" s="45"/>
      <c r="WI6" s="45"/>
      <c r="WJ6" s="45"/>
      <c r="WK6" s="45"/>
      <c r="WL6" s="45"/>
      <c r="WM6" s="45"/>
      <c r="WN6" s="45"/>
      <c r="WO6" s="45"/>
      <c r="WP6" s="45"/>
      <c r="WQ6" s="45"/>
      <c r="WR6" s="45"/>
      <c r="WS6" s="45"/>
      <c r="WT6" s="45"/>
      <c r="WU6" s="45"/>
      <c r="WV6" s="45"/>
      <c r="WW6" s="45"/>
      <c r="WX6" s="45"/>
      <c r="WY6" s="45"/>
      <c r="WZ6" s="45"/>
      <c r="XA6" s="45"/>
      <c r="XB6" s="45"/>
      <c r="XC6" s="45"/>
      <c r="XD6" s="45"/>
      <c r="XE6" s="45"/>
      <c r="XF6" s="45"/>
      <c r="XG6" s="45"/>
      <c r="XH6" s="45"/>
      <c r="XI6" s="45"/>
      <c r="XJ6" s="45"/>
      <c r="XK6" s="45"/>
      <c r="XL6" s="45"/>
      <c r="XM6" s="45"/>
      <c r="XN6" s="45"/>
      <c r="XO6" s="45"/>
      <c r="XP6" s="45"/>
      <c r="XQ6" s="45"/>
      <c r="XR6" s="45"/>
      <c r="XS6" s="45"/>
      <c r="XT6" s="45"/>
      <c r="XU6" s="45"/>
      <c r="XV6" s="45"/>
      <c r="XW6" s="45"/>
      <c r="XX6" s="45"/>
      <c r="XY6" s="45"/>
      <c r="XZ6" s="45"/>
      <c r="YA6" s="45"/>
      <c r="YB6" s="45"/>
      <c r="YC6" s="45"/>
      <c r="YD6" s="45"/>
      <c r="YE6" s="45"/>
      <c r="YF6" s="45"/>
      <c r="YG6" s="45"/>
      <c r="YH6" s="45"/>
      <c r="YI6" s="45"/>
      <c r="YJ6" s="45"/>
      <c r="YK6" s="45"/>
      <c r="YL6" s="45"/>
      <c r="YM6" s="45"/>
      <c r="YN6" s="45"/>
      <c r="YO6" s="45"/>
      <c r="YP6" s="45"/>
      <c r="YQ6" s="45"/>
      <c r="YR6" s="45"/>
      <c r="YS6" s="45"/>
      <c r="YT6" s="45"/>
      <c r="YU6" s="45"/>
      <c r="YV6" s="45"/>
      <c r="YW6" s="45"/>
      <c r="YX6" s="45"/>
      <c r="YY6" s="45"/>
      <c r="YZ6" s="45"/>
      <c r="ZA6" s="45"/>
      <c r="ZB6" s="45"/>
      <c r="ZC6" s="45"/>
      <c r="ZD6" s="45"/>
      <c r="ZE6" s="45"/>
      <c r="ZF6" s="45"/>
      <c r="ZG6" s="45"/>
      <c r="ZH6" s="45"/>
      <c r="ZI6" s="45"/>
      <c r="ZJ6" s="45"/>
      <c r="ZK6" s="45"/>
      <c r="ZL6" s="45"/>
      <c r="ZM6" s="45"/>
      <c r="ZN6" s="45"/>
      <c r="ZO6" s="45"/>
      <c r="ZP6" s="45"/>
      <c r="ZQ6" s="45"/>
      <c r="ZR6" s="45"/>
      <c r="ZS6" s="45"/>
      <c r="ZT6" s="45"/>
      <c r="ZU6" s="45"/>
      <c r="ZV6" s="45"/>
      <c r="ZW6" s="45"/>
      <c r="ZX6" s="45"/>
      <c r="ZY6" s="45"/>
      <c r="ZZ6" s="45"/>
    </row>
    <row r="7" spans="1:702" ht="32" x14ac:dyDescent="0.2">
      <c r="A7" s="26">
        <v>1</v>
      </c>
      <c r="B7" s="14" t="s">
        <v>24</v>
      </c>
      <c r="C7" s="14" t="s">
        <v>27</v>
      </c>
      <c r="D7" s="30">
        <v>10</v>
      </c>
      <c r="E7" s="13">
        <v>0.375</v>
      </c>
      <c r="F7" s="13">
        <f>E7+ TIME(0,D7,0)</f>
        <v>0.38194444444444442</v>
      </c>
      <c r="G7" s="2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row>
    <row r="8" spans="1:702" x14ac:dyDescent="0.2">
      <c r="A8" s="26">
        <f>A7+1</f>
        <v>2</v>
      </c>
      <c r="B8" s="14" t="s">
        <v>96</v>
      </c>
      <c r="C8" s="14" t="s">
        <v>22</v>
      </c>
      <c r="D8" s="30">
        <v>10</v>
      </c>
      <c r="E8" s="13">
        <f>F7</f>
        <v>0.38194444444444442</v>
      </c>
      <c r="F8" s="13">
        <f>E8+ TIME(0,D8,0)</f>
        <v>0.38888888888888884</v>
      </c>
      <c r="G8" s="27"/>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row>
    <row r="9" spans="1:702" ht="32" x14ac:dyDescent="0.2">
      <c r="A9" s="26">
        <f>A8+1</f>
        <v>3</v>
      </c>
      <c r="B9" s="14" t="s">
        <v>60</v>
      </c>
      <c r="C9" s="14" t="s">
        <v>23</v>
      </c>
      <c r="D9" s="30">
        <v>10</v>
      </c>
      <c r="E9" s="13">
        <f>F8</f>
        <v>0.38888888888888884</v>
      </c>
      <c r="F9" s="13">
        <f>E9+ TIME(0,D9,0)</f>
        <v>0.39583333333333326</v>
      </c>
      <c r="G9" s="27"/>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row>
    <row r="10" spans="1:702" s="2" customFormat="1" x14ac:dyDescent="0.2">
      <c r="A10" s="20" t="s">
        <v>18</v>
      </c>
      <c r="B10" s="21"/>
      <c r="C10" s="21" t="s">
        <v>44</v>
      </c>
      <c r="D10" s="22"/>
      <c r="E10" s="23"/>
      <c r="F10" s="22"/>
      <c r="G10" s="24"/>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row>
    <row r="11" spans="1:702" s="2" customFormat="1" ht="73" customHeight="1" x14ac:dyDescent="0.2">
      <c r="A11" s="63" t="s">
        <v>46</v>
      </c>
      <c r="B11" s="64"/>
      <c r="C11" s="64"/>
      <c r="D11" s="64"/>
      <c r="E11" s="64"/>
      <c r="F11" s="64"/>
      <c r="G11" s="65"/>
      <c r="H11"/>
      <c r="I11"/>
      <c r="J11"/>
      <c r="K11"/>
      <c r="L11"/>
      <c r="M11"/>
      <c r="N11"/>
      <c r="O11"/>
      <c r="P11"/>
      <c r="Q11"/>
      <c r="R11"/>
      <c r="S11"/>
      <c r="T11" s="42"/>
      <c r="U11" s="42"/>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45"/>
      <c r="IU11" s="45"/>
      <c r="IV11" s="45"/>
      <c r="IW11" s="45"/>
      <c r="IX11" s="45"/>
      <c r="IY11" s="45"/>
      <c r="IZ11" s="45"/>
      <c r="JA11" s="45"/>
      <c r="JB11" s="45"/>
      <c r="JC11" s="45"/>
      <c r="JD11" s="45"/>
      <c r="JE11" s="45"/>
      <c r="JF11" s="45"/>
      <c r="JG11" s="45"/>
      <c r="JH11" s="45"/>
      <c r="JI11" s="45"/>
      <c r="JJ11" s="45"/>
      <c r="JK11" s="45"/>
      <c r="JL11" s="45"/>
      <c r="JM11" s="45"/>
      <c r="JN11" s="45"/>
      <c r="JO11" s="45"/>
      <c r="JP11" s="45"/>
      <c r="JQ11" s="45"/>
      <c r="JR11" s="45"/>
      <c r="JS11" s="45"/>
      <c r="JT11" s="45"/>
      <c r="JU11" s="45"/>
      <c r="JV11" s="45"/>
      <c r="JW11" s="45"/>
      <c r="JX11" s="45"/>
      <c r="JY11" s="45"/>
      <c r="JZ11" s="45"/>
      <c r="KA11" s="45"/>
      <c r="KB11" s="45"/>
      <c r="KC11" s="45"/>
      <c r="KD11" s="45"/>
      <c r="KE11" s="45"/>
      <c r="KF11" s="45"/>
      <c r="KG11" s="45"/>
      <c r="KH11" s="45"/>
      <c r="KI11" s="45"/>
      <c r="KJ11" s="45"/>
      <c r="KK11" s="45"/>
      <c r="KL11" s="45"/>
      <c r="KM11" s="45"/>
      <c r="KN11" s="45"/>
      <c r="KO11" s="45"/>
      <c r="KP11" s="45"/>
      <c r="KQ11" s="45"/>
      <c r="KR11" s="45"/>
      <c r="KS11" s="45"/>
      <c r="KT11" s="45"/>
      <c r="KU11" s="45"/>
      <c r="KV11" s="45"/>
      <c r="KW11" s="45"/>
      <c r="KX11" s="45"/>
      <c r="KY11" s="45"/>
      <c r="KZ11" s="45"/>
      <c r="LA11" s="45"/>
      <c r="LB11" s="45"/>
      <c r="LC11" s="45"/>
      <c r="LD11" s="45"/>
      <c r="LE11" s="45"/>
      <c r="LF11" s="45"/>
      <c r="LG11" s="45"/>
      <c r="LH11" s="45"/>
      <c r="LI11" s="45"/>
      <c r="LJ11" s="45"/>
      <c r="LK11" s="45"/>
      <c r="LL11" s="45"/>
      <c r="LM11" s="45"/>
      <c r="LN11" s="45"/>
      <c r="LO11" s="45"/>
      <c r="LP11" s="45"/>
      <c r="LQ11" s="45"/>
      <c r="LR11" s="45"/>
      <c r="LS11" s="45"/>
      <c r="LT11" s="45"/>
      <c r="LU11" s="45"/>
      <c r="LV11" s="45"/>
      <c r="LW11" s="45"/>
      <c r="LX11" s="45"/>
      <c r="LY11" s="45"/>
      <c r="LZ11" s="45"/>
      <c r="MA11" s="45"/>
      <c r="MB11" s="45"/>
      <c r="MC11" s="45"/>
      <c r="MD11" s="45"/>
      <c r="ME11" s="45"/>
      <c r="MF11" s="45"/>
      <c r="MG11" s="45"/>
      <c r="MH11" s="45"/>
      <c r="MI11" s="45"/>
      <c r="MJ11" s="45"/>
      <c r="MK11" s="45"/>
      <c r="ML11" s="45"/>
      <c r="MM11" s="45"/>
      <c r="MN11" s="45"/>
      <c r="MO11" s="45"/>
      <c r="MP11" s="45"/>
      <c r="MQ11" s="45"/>
      <c r="MR11" s="45"/>
      <c r="MS11" s="45"/>
      <c r="MT11" s="45"/>
      <c r="MU11" s="45"/>
      <c r="MV11" s="45"/>
      <c r="MW11" s="45"/>
      <c r="MX11" s="45"/>
      <c r="MY11" s="45"/>
      <c r="MZ11" s="45"/>
      <c r="NA11" s="45"/>
      <c r="NB11" s="45"/>
      <c r="NC11" s="45"/>
      <c r="ND11" s="45"/>
      <c r="NE11" s="45"/>
      <c r="NF11" s="45"/>
      <c r="NG11" s="45"/>
      <c r="NH11" s="45"/>
      <c r="NI11" s="45"/>
      <c r="NJ11" s="45"/>
      <c r="NK11" s="45"/>
      <c r="NL11" s="45"/>
      <c r="NM11" s="45"/>
      <c r="NN11" s="45"/>
      <c r="NO11" s="45"/>
      <c r="NP11" s="45"/>
      <c r="NQ11" s="45"/>
      <c r="NR11" s="45"/>
      <c r="NS11" s="45"/>
      <c r="NT11" s="45"/>
      <c r="NU11" s="45"/>
      <c r="NV11" s="45"/>
      <c r="NW11" s="45"/>
      <c r="NX11" s="45"/>
      <c r="NY11" s="45"/>
      <c r="NZ11" s="45"/>
      <c r="OA11" s="45"/>
      <c r="OB11" s="45"/>
      <c r="OC11" s="45"/>
      <c r="OD11" s="45"/>
      <c r="OE11" s="45"/>
      <c r="OF11" s="45"/>
      <c r="OG11" s="45"/>
      <c r="OH11" s="45"/>
      <c r="OI11" s="45"/>
      <c r="OJ11" s="45"/>
      <c r="OK11" s="45"/>
      <c r="OL11" s="45"/>
      <c r="OM11" s="45"/>
      <c r="ON11" s="45"/>
      <c r="OO11" s="45"/>
      <c r="OP11" s="45"/>
      <c r="OQ11" s="45"/>
      <c r="OR11" s="45"/>
      <c r="OS11" s="45"/>
      <c r="OT11" s="45"/>
      <c r="OU11" s="45"/>
      <c r="OV11" s="45"/>
      <c r="OW11" s="45"/>
      <c r="OX11" s="45"/>
      <c r="OY11" s="45"/>
      <c r="OZ11" s="45"/>
      <c r="PA11" s="45"/>
      <c r="PB11" s="45"/>
      <c r="PC11" s="45"/>
      <c r="PD11" s="45"/>
      <c r="PE11" s="45"/>
      <c r="PF11" s="45"/>
      <c r="PG11" s="45"/>
      <c r="PH11" s="45"/>
      <c r="PI11" s="45"/>
      <c r="PJ11" s="45"/>
      <c r="PK11" s="45"/>
      <c r="PL11" s="45"/>
      <c r="PM11" s="45"/>
      <c r="PN11" s="45"/>
      <c r="PO11" s="45"/>
      <c r="PP11" s="45"/>
      <c r="PQ11" s="45"/>
      <c r="PR11" s="45"/>
      <c r="PS11" s="45"/>
      <c r="PT11" s="45"/>
      <c r="PU11" s="45"/>
      <c r="PV11" s="45"/>
      <c r="PW11" s="45"/>
      <c r="PX11" s="45"/>
      <c r="PY11" s="45"/>
      <c r="PZ11" s="45"/>
      <c r="QA11" s="45"/>
      <c r="QB11" s="45"/>
      <c r="QC11" s="45"/>
      <c r="QD11" s="45"/>
      <c r="QE11" s="45"/>
      <c r="QF11" s="45"/>
      <c r="QG11" s="45"/>
      <c r="QH11" s="45"/>
      <c r="QI11" s="45"/>
      <c r="QJ11" s="45"/>
      <c r="QK11" s="45"/>
      <c r="QL11" s="45"/>
      <c r="QM11" s="45"/>
      <c r="QN11" s="45"/>
      <c r="QO11" s="45"/>
      <c r="QP11" s="45"/>
      <c r="QQ11" s="45"/>
      <c r="QR11" s="45"/>
      <c r="QS11" s="45"/>
      <c r="QT11" s="45"/>
      <c r="QU11" s="45"/>
      <c r="QV11" s="45"/>
      <c r="QW11" s="45"/>
      <c r="QX11" s="45"/>
      <c r="QY11" s="45"/>
      <c r="QZ11" s="45"/>
      <c r="RA11" s="45"/>
      <c r="RB11" s="45"/>
      <c r="RC11" s="45"/>
      <c r="RD11" s="45"/>
      <c r="RE11" s="45"/>
      <c r="RF11" s="45"/>
      <c r="RG11" s="45"/>
      <c r="RH11" s="45"/>
      <c r="RI11" s="45"/>
      <c r="RJ11" s="45"/>
      <c r="RK11" s="45"/>
      <c r="RL11" s="45"/>
      <c r="RM11" s="45"/>
      <c r="RN11" s="45"/>
      <c r="RO11" s="45"/>
      <c r="RP11" s="45"/>
      <c r="RQ11" s="45"/>
      <c r="RR11" s="45"/>
      <c r="RS11" s="45"/>
      <c r="RT11" s="45"/>
      <c r="RU11" s="45"/>
      <c r="RV11" s="45"/>
      <c r="RW11" s="45"/>
      <c r="RX11" s="45"/>
      <c r="RY11" s="45"/>
      <c r="RZ11" s="45"/>
      <c r="SA11" s="45"/>
      <c r="SB11" s="45"/>
      <c r="SC11" s="45"/>
      <c r="SD11" s="45"/>
      <c r="SE11" s="45"/>
      <c r="SF11" s="45"/>
      <c r="SG11" s="45"/>
      <c r="SH11" s="45"/>
      <c r="SI11" s="45"/>
      <c r="SJ11" s="45"/>
      <c r="SK11" s="45"/>
      <c r="SL11" s="45"/>
      <c r="SM11" s="45"/>
      <c r="SN11" s="45"/>
      <c r="SO11" s="45"/>
      <c r="SP11" s="45"/>
      <c r="SQ11" s="45"/>
      <c r="SR11" s="45"/>
      <c r="SS11" s="45"/>
      <c r="ST11" s="45"/>
      <c r="SU11" s="45"/>
      <c r="SV11" s="45"/>
      <c r="SW11" s="45"/>
      <c r="SX11" s="45"/>
      <c r="SY11" s="45"/>
      <c r="SZ11" s="45"/>
      <c r="TA11" s="45"/>
      <c r="TB11" s="45"/>
      <c r="TC11" s="45"/>
      <c r="TD11" s="45"/>
      <c r="TE11" s="45"/>
      <c r="TF11" s="45"/>
      <c r="TG11" s="45"/>
      <c r="TH11" s="45"/>
      <c r="TI11" s="45"/>
      <c r="TJ11" s="45"/>
      <c r="TK11" s="45"/>
      <c r="TL11" s="45"/>
      <c r="TM11" s="45"/>
      <c r="TN11" s="45"/>
      <c r="TO11" s="45"/>
      <c r="TP11" s="45"/>
      <c r="TQ11" s="45"/>
      <c r="TR11" s="45"/>
      <c r="TS11" s="45"/>
      <c r="TT11" s="45"/>
      <c r="TU11" s="45"/>
      <c r="TV11" s="45"/>
      <c r="TW11" s="45"/>
      <c r="TX11" s="45"/>
      <c r="TY11" s="45"/>
      <c r="TZ11" s="45"/>
      <c r="UA11" s="45"/>
      <c r="UB11" s="45"/>
      <c r="UC11" s="45"/>
      <c r="UD11" s="45"/>
      <c r="UE11" s="45"/>
      <c r="UF11" s="45"/>
      <c r="UG11" s="45"/>
      <c r="UH11" s="45"/>
      <c r="UI11" s="45"/>
      <c r="UJ11" s="45"/>
      <c r="UK11" s="45"/>
      <c r="UL11" s="45"/>
      <c r="UM11" s="45"/>
      <c r="UN11" s="45"/>
      <c r="UO11" s="45"/>
      <c r="UP11" s="45"/>
      <c r="UQ11" s="45"/>
      <c r="UR11" s="45"/>
      <c r="US11" s="45"/>
      <c r="UT11" s="45"/>
      <c r="UU11" s="45"/>
      <c r="UV11" s="45"/>
      <c r="UW11" s="45"/>
      <c r="UX11" s="45"/>
      <c r="UY11" s="45"/>
      <c r="UZ11" s="45"/>
      <c r="VA11" s="45"/>
      <c r="VB11" s="45"/>
      <c r="VC11" s="45"/>
      <c r="VD11" s="45"/>
      <c r="VE11" s="45"/>
      <c r="VF11" s="45"/>
      <c r="VG11" s="45"/>
      <c r="VH11" s="45"/>
      <c r="VI11" s="45"/>
      <c r="VJ11" s="45"/>
      <c r="VK11" s="45"/>
      <c r="VL11" s="45"/>
      <c r="VM11" s="45"/>
      <c r="VN11" s="45"/>
      <c r="VO11" s="45"/>
      <c r="VP11" s="45"/>
      <c r="VQ11" s="45"/>
      <c r="VR11" s="45"/>
      <c r="VS11" s="45"/>
      <c r="VT11" s="45"/>
      <c r="VU11" s="45"/>
      <c r="VV11" s="45"/>
      <c r="VW11" s="45"/>
      <c r="VX11" s="45"/>
      <c r="VY11" s="45"/>
      <c r="VZ11" s="45"/>
      <c r="WA11" s="45"/>
      <c r="WB11" s="45"/>
      <c r="WC11" s="45"/>
      <c r="WD11" s="45"/>
      <c r="WE11" s="45"/>
      <c r="WF11" s="45"/>
      <c r="WG11" s="45"/>
      <c r="WH11" s="45"/>
      <c r="WI11" s="45"/>
      <c r="WJ11" s="45"/>
      <c r="WK11" s="45"/>
      <c r="WL11" s="45"/>
      <c r="WM11" s="45"/>
      <c r="WN11" s="45"/>
      <c r="WO11" s="45"/>
      <c r="WP11" s="45"/>
      <c r="WQ11" s="45"/>
      <c r="WR11" s="45"/>
      <c r="WS11" s="45"/>
      <c r="WT11" s="45"/>
      <c r="WU11" s="45"/>
      <c r="WV11" s="45"/>
      <c r="WW11" s="45"/>
      <c r="WX11" s="45"/>
      <c r="WY11" s="45"/>
      <c r="WZ11" s="45"/>
      <c r="XA11" s="45"/>
      <c r="XB11" s="45"/>
      <c r="XC11" s="45"/>
      <c r="XD11" s="45"/>
      <c r="XE11" s="45"/>
      <c r="XF11" s="45"/>
      <c r="XG11" s="45"/>
      <c r="XH11" s="45"/>
      <c r="XI11" s="45"/>
      <c r="XJ11" s="45"/>
      <c r="XK11" s="45"/>
      <c r="XL11" s="45"/>
      <c r="XM11" s="45"/>
      <c r="XN11" s="45"/>
      <c r="XO11" s="45"/>
      <c r="XP11" s="45"/>
      <c r="XQ11" s="45"/>
      <c r="XR11" s="45"/>
      <c r="XS11" s="45"/>
      <c r="XT11" s="45"/>
      <c r="XU11" s="45"/>
      <c r="XV11" s="45"/>
      <c r="XW11" s="45"/>
      <c r="XX11" s="45"/>
      <c r="XY11" s="45"/>
      <c r="XZ11" s="45"/>
      <c r="YA11" s="45"/>
      <c r="YB11" s="45"/>
      <c r="YC11" s="45"/>
      <c r="YD11" s="45"/>
      <c r="YE11" s="45"/>
      <c r="YF11" s="45"/>
      <c r="YG11" s="45"/>
      <c r="YH11" s="45"/>
      <c r="YI11" s="45"/>
      <c r="YJ11" s="45"/>
      <c r="YK11" s="45"/>
      <c r="YL11" s="45"/>
      <c r="YM11" s="45"/>
      <c r="YN11" s="45"/>
      <c r="YO11" s="45"/>
      <c r="YP11" s="45"/>
      <c r="YQ11" s="45"/>
      <c r="YR11" s="45"/>
      <c r="YS11" s="45"/>
      <c r="YT11" s="45"/>
      <c r="YU11" s="45"/>
      <c r="YV11" s="45"/>
      <c r="YW11" s="45"/>
      <c r="YX11" s="45"/>
      <c r="YY11" s="45"/>
      <c r="YZ11" s="45"/>
      <c r="ZA11" s="45"/>
      <c r="ZB11" s="45"/>
      <c r="ZC11" s="45"/>
      <c r="ZD11" s="45"/>
      <c r="ZE11" s="45"/>
      <c r="ZF11" s="45"/>
      <c r="ZG11" s="45"/>
      <c r="ZH11" s="45"/>
      <c r="ZI11" s="45"/>
      <c r="ZJ11" s="45"/>
      <c r="ZK11" s="45"/>
      <c r="ZL11" s="45"/>
      <c r="ZM11" s="45"/>
      <c r="ZN11" s="45"/>
      <c r="ZO11" s="45"/>
      <c r="ZP11" s="45"/>
      <c r="ZQ11" s="45"/>
      <c r="ZR11" s="45"/>
      <c r="ZS11" s="45"/>
      <c r="ZT11" s="45"/>
      <c r="ZU11" s="45"/>
      <c r="ZV11" s="45"/>
      <c r="ZW11" s="45"/>
      <c r="ZX11" s="45"/>
      <c r="ZY11" s="45"/>
      <c r="ZZ11" s="45"/>
    </row>
    <row r="12" spans="1:702" s="9" customFormat="1" x14ac:dyDescent="0.2">
      <c r="A12" s="40" t="s">
        <v>4</v>
      </c>
      <c r="B12" s="47" t="s">
        <v>0</v>
      </c>
      <c r="C12" s="47" t="s">
        <v>5</v>
      </c>
      <c r="D12" s="48" t="s">
        <v>3</v>
      </c>
      <c r="E12" s="49" t="s">
        <v>1</v>
      </c>
      <c r="F12" s="48" t="s">
        <v>2</v>
      </c>
      <c r="G12" s="41" t="s">
        <v>10</v>
      </c>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row>
    <row r="13" spans="1:702" ht="48" x14ac:dyDescent="0.2">
      <c r="A13" s="26">
        <f>A9+1</f>
        <v>4</v>
      </c>
      <c r="B13" s="29" t="s">
        <v>12</v>
      </c>
      <c r="C13" s="14" t="s">
        <v>27</v>
      </c>
      <c r="D13" s="30">
        <v>5</v>
      </c>
      <c r="E13" s="13">
        <f>F9</f>
        <v>0.39583333333333326</v>
      </c>
      <c r="F13" s="13">
        <f t="shared" ref="F13:F19" si="0">E13+ TIME(0,D13,0)</f>
        <v>0.39930555555555547</v>
      </c>
      <c r="G13" s="27"/>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row>
    <row r="14" spans="1:702" ht="32" x14ac:dyDescent="0.2">
      <c r="A14" s="26">
        <f>A13+1</f>
        <v>5</v>
      </c>
      <c r="B14" s="29" t="s">
        <v>28</v>
      </c>
      <c r="C14" s="14" t="s">
        <v>70</v>
      </c>
      <c r="D14" s="30">
        <v>10</v>
      </c>
      <c r="E14" s="13">
        <f t="shared" ref="E14:E23" si="1">F13</f>
        <v>0.39930555555555547</v>
      </c>
      <c r="F14" s="13">
        <f t="shared" si="0"/>
        <v>0.40624999999999989</v>
      </c>
      <c r="G14" s="27" t="s">
        <v>74</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row>
    <row r="15" spans="1:702" ht="48" x14ac:dyDescent="0.2">
      <c r="A15" s="26">
        <f>A14+1</f>
        <v>6</v>
      </c>
      <c r="B15" s="29" t="s">
        <v>45</v>
      </c>
      <c r="C15" s="14" t="s">
        <v>27</v>
      </c>
      <c r="D15" s="30">
        <v>10</v>
      </c>
      <c r="E15" s="13">
        <f t="shared" si="1"/>
        <v>0.40624999999999989</v>
      </c>
      <c r="F15" s="13">
        <f t="shared" si="0"/>
        <v>0.41319444444444431</v>
      </c>
      <c r="G15" s="27"/>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row>
    <row r="16" spans="1:702" ht="32" x14ac:dyDescent="0.2">
      <c r="A16" s="26">
        <f>A15+1</f>
        <v>7</v>
      </c>
      <c r="B16" s="29" t="s">
        <v>115</v>
      </c>
      <c r="C16" s="14" t="s">
        <v>103</v>
      </c>
      <c r="D16" s="30">
        <v>10</v>
      </c>
      <c r="E16" s="13">
        <f t="shared" si="1"/>
        <v>0.41319444444444431</v>
      </c>
      <c r="F16" s="13">
        <f t="shared" si="0"/>
        <v>0.42013888888888873</v>
      </c>
      <c r="G16" s="27"/>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row>
    <row r="17" spans="1:702" ht="32" x14ac:dyDescent="0.2">
      <c r="A17" s="26">
        <f>A16+1</f>
        <v>8</v>
      </c>
      <c r="B17" s="29" t="s">
        <v>75</v>
      </c>
      <c r="C17" s="74" t="s">
        <v>130</v>
      </c>
      <c r="D17" s="30">
        <v>10</v>
      </c>
      <c r="E17" s="13">
        <f t="shared" si="1"/>
        <v>0.42013888888888873</v>
      </c>
      <c r="F17" s="13">
        <f t="shared" si="0"/>
        <v>0.42708333333333315</v>
      </c>
      <c r="G17" s="46" t="s">
        <v>113</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row>
    <row r="18" spans="1:702" ht="32" x14ac:dyDescent="0.2">
      <c r="A18" s="26">
        <f>A17+1</f>
        <v>9</v>
      </c>
      <c r="B18" s="74" t="s">
        <v>132</v>
      </c>
      <c r="C18" s="75" t="s">
        <v>131</v>
      </c>
      <c r="D18" s="30">
        <v>10</v>
      </c>
      <c r="E18" s="13">
        <f t="shared" si="1"/>
        <v>0.42708333333333315</v>
      </c>
      <c r="F18" s="13">
        <f t="shared" si="0"/>
        <v>0.43402777777777757</v>
      </c>
      <c r="G18" s="46" t="s">
        <v>114</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row>
    <row r="19" spans="1:702" s="9" customFormat="1" x14ac:dyDescent="0.2">
      <c r="A19" s="26"/>
      <c r="B19" s="8" t="s">
        <v>6</v>
      </c>
      <c r="C19" s="10"/>
      <c r="D19" s="11">
        <v>20</v>
      </c>
      <c r="E19" s="12">
        <f t="shared" si="1"/>
        <v>0.43402777777777757</v>
      </c>
      <c r="F19" s="12">
        <f t="shared" si="0"/>
        <v>0.44791666666666646</v>
      </c>
      <c r="G19" s="62" t="s">
        <v>81</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row>
    <row r="20" spans="1:702" ht="48" x14ac:dyDescent="0.2">
      <c r="A20" s="26">
        <f>A18+1</f>
        <v>10</v>
      </c>
      <c r="B20" s="29" t="s">
        <v>76</v>
      </c>
      <c r="C20" s="14" t="s">
        <v>8</v>
      </c>
      <c r="D20" s="30">
        <v>20</v>
      </c>
      <c r="E20" s="13">
        <f t="shared" si="1"/>
        <v>0.44791666666666646</v>
      </c>
      <c r="F20" s="13">
        <f>E20+ TIME(0,D20,0)</f>
        <v>0.46180555555555536</v>
      </c>
      <c r="G20" s="27"/>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row>
    <row r="21" spans="1:702" ht="96" x14ac:dyDescent="0.2">
      <c r="A21" s="26">
        <f>A20+1</f>
        <v>11</v>
      </c>
      <c r="B21" s="14" t="s">
        <v>95</v>
      </c>
      <c r="C21" s="14" t="s">
        <v>85</v>
      </c>
      <c r="D21" s="30">
        <v>45</v>
      </c>
      <c r="E21" s="13">
        <f>F20</f>
        <v>0.46180555555555536</v>
      </c>
      <c r="F21" s="13">
        <f>E21+ TIME(0,D21,0)</f>
        <v>0.49305555555555536</v>
      </c>
      <c r="G21" s="27"/>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row>
    <row r="22" spans="1:702" ht="48" x14ac:dyDescent="0.2">
      <c r="A22" s="26">
        <f>A20+1</f>
        <v>11</v>
      </c>
      <c r="B22" s="14" t="s">
        <v>47</v>
      </c>
      <c r="C22" s="14" t="s">
        <v>63</v>
      </c>
      <c r="D22" s="30">
        <v>20</v>
      </c>
      <c r="E22" s="13">
        <f>F21</f>
        <v>0.49305555555555536</v>
      </c>
      <c r="F22" s="13">
        <f>E22+ TIME(0,D22,0)</f>
        <v>0.5069444444444442</v>
      </c>
      <c r="G22" s="46"/>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row>
    <row r="23" spans="1:702" ht="32" x14ac:dyDescent="0.2">
      <c r="A23" s="26">
        <f>A22+1</f>
        <v>12</v>
      </c>
      <c r="B23" s="14" t="s">
        <v>71</v>
      </c>
      <c r="C23" s="14" t="s">
        <v>8</v>
      </c>
      <c r="D23" s="30">
        <v>20</v>
      </c>
      <c r="E23" s="13">
        <f t="shared" si="1"/>
        <v>0.5069444444444442</v>
      </c>
      <c r="F23" s="13">
        <f>E23+ TIME(0,D23,0)</f>
        <v>0.52083333333333304</v>
      </c>
      <c r="G23" s="27"/>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row>
    <row r="24" spans="1:702" s="9" customFormat="1" x14ac:dyDescent="0.2">
      <c r="A24" s="26"/>
      <c r="B24" s="8" t="s">
        <v>7</v>
      </c>
      <c r="C24" s="10"/>
      <c r="D24" s="11">
        <v>60</v>
      </c>
      <c r="E24" s="12">
        <f>F23</f>
        <v>0.52083333333333304</v>
      </c>
      <c r="F24" s="12">
        <f>E24+ TIME(0,D24,0)</f>
        <v>0.56249999999999967</v>
      </c>
      <c r="G24" s="62" t="s">
        <v>82</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row>
    <row r="25" spans="1:702" s="9" customFormat="1" x14ac:dyDescent="0.2">
      <c r="A25" s="38" t="s">
        <v>88</v>
      </c>
      <c r="B25" s="50"/>
      <c r="C25" s="50" t="s">
        <v>29</v>
      </c>
      <c r="D25" s="50"/>
      <c r="E25" s="50"/>
      <c r="F25" s="51"/>
      <c r="G25" s="39"/>
      <c r="H25" s="55"/>
      <c r="I25" s="55"/>
      <c r="J2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row>
    <row r="26" spans="1:702" s="2" customFormat="1" ht="67" customHeight="1" x14ac:dyDescent="0.2">
      <c r="A26" s="63" t="s">
        <v>89</v>
      </c>
      <c r="B26" s="64"/>
      <c r="C26" s="64"/>
      <c r="D26" s="64"/>
      <c r="E26" s="64"/>
      <c r="F26" s="64"/>
      <c r="G26" s="65"/>
      <c r="H26"/>
      <c r="I26"/>
      <c r="J26"/>
      <c r="K26"/>
      <c r="L26"/>
      <c r="M26"/>
      <c r="N26"/>
      <c r="O26"/>
      <c r="P26"/>
      <c r="Q26"/>
      <c r="R26"/>
      <c r="S26"/>
      <c r="T26" s="42"/>
      <c r="U26" s="42"/>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5"/>
      <c r="WB26" s="45"/>
      <c r="WC26" s="45"/>
      <c r="WD26" s="45"/>
      <c r="WE26" s="45"/>
      <c r="WF26" s="45"/>
      <c r="WG26" s="45"/>
      <c r="WH26" s="45"/>
      <c r="WI26" s="45"/>
      <c r="WJ26" s="45"/>
      <c r="WK26" s="45"/>
      <c r="WL26" s="45"/>
      <c r="WM26" s="45"/>
      <c r="WN26" s="45"/>
      <c r="WO26" s="45"/>
      <c r="WP26" s="45"/>
      <c r="WQ26" s="45"/>
      <c r="WR26" s="45"/>
      <c r="WS26" s="45"/>
      <c r="WT26" s="45"/>
      <c r="WU26" s="45"/>
      <c r="WV26" s="45"/>
      <c r="WW26" s="45"/>
      <c r="WX26" s="45"/>
      <c r="WY26" s="45"/>
      <c r="WZ26" s="45"/>
      <c r="XA26" s="45"/>
      <c r="XB26" s="45"/>
      <c r="XC26" s="45"/>
      <c r="XD26" s="45"/>
      <c r="XE26" s="45"/>
      <c r="XF26" s="45"/>
      <c r="XG26" s="45"/>
      <c r="XH26" s="45"/>
      <c r="XI26" s="45"/>
      <c r="XJ26" s="45"/>
      <c r="XK26" s="45"/>
      <c r="XL26" s="45"/>
      <c r="XM26" s="45"/>
      <c r="XN26" s="45"/>
      <c r="XO26" s="45"/>
      <c r="XP26" s="45"/>
      <c r="XQ26" s="45"/>
      <c r="XR26" s="45"/>
      <c r="XS26" s="45"/>
      <c r="XT26" s="45"/>
      <c r="XU26" s="45"/>
      <c r="XV26" s="45"/>
      <c r="XW26" s="45"/>
      <c r="XX26" s="45"/>
      <c r="XY26" s="45"/>
      <c r="XZ26" s="45"/>
      <c r="YA26" s="45"/>
      <c r="YB26" s="45"/>
      <c r="YC26" s="45"/>
      <c r="YD26" s="45"/>
      <c r="YE26" s="45"/>
      <c r="YF26" s="45"/>
      <c r="YG26" s="45"/>
      <c r="YH26" s="45"/>
      <c r="YI26" s="45"/>
      <c r="YJ26" s="45"/>
      <c r="YK26" s="45"/>
      <c r="YL26" s="45"/>
      <c r="YM26" s="45"/>
      <c r="YN26" s="45"/>
      <c r="YO26" s="45"/>
      <c r="YP26" s="45"/>
      <c r="YQ26" s="45"/>
      <c r="YR26" s="45"/>
      <c r="YS26" s="45"/>
      <c r="YT26" s="45"/>
      <c r="YU26" s="45"/>
      <c r="YV26" s="45"/>
      <c r="YW26" s="45"/>
      <c r="YX26" s="45"/>
      <c r="YY26" s="45"/>
      <c r="YZ26" s="45"/>
      <c r="ZA26" s="45"/>
      <c r="ZB26" s="45"/>
      <c r="ZC26" s="45"/>
      <c r="ZD26" s="45"/>
      <c r="ZE26" s="45"/>
      <c r="ZF26" s="45"/>
      <c r="ZG26" s="45"/>
      <c r="ZH26" s="45"/>
      <c r="ZI26" s="45"/>
      <c r="ZJ26" s="45"/>
      <c r="ZK26" s="45"/>
      <c r="ZL26" s="45"/>
      <c r="ZM26" s="45"/>
      <c r="ZN26" s="45"/>
      <c r="ZO26" s="45"/>
      <c r="ZP26" s="45"/>
      <c r="ZQ26" s="45"/>
      <c r="ZR26" s="45"/>
      <c r="ZS26" s="45"/>
      <c r="ZT26" s="45"/>
      <c r="ZU26" s="45"/>
      <c r="ZV26" s="45"/>
      <c r="ZW26" s="45"/>
      <c r="ZX26" s="45"/>
      <c r="ZY26" s="45"/>
      <c r="ZZ26" s="45"/>
    </row>
    <row r="27" spans="1:702" s="2" customFormat="1" x14ac:dyDescent="0.2">
      <c r="A27" s="40" t="s">
        <v>4</v>
      </c>
      <c r="B27" s="47" t="s">
        <v>0</v>
      </c>
      <c r="C27" s="47" t="s">
        <v>5</v>
      </c>
      <c r="D27" s="48" t="s">
        <v>3</v>
      </c>
      <c r="E27" s="49" t="s">
        <v>1</v>
      </c>
      <c r="F27" s="48" t="s">
        <v>2</v>
      </c>
      <c r="G27" s="41" t="s">
        <v>10</v>
      </c>
      <c r="H27"/>
      <c r="I27"/>
      <c r="J27"/>
      <c r="K27"/>
      <c r="L27"/>
      <c r="M27"/>
      <c r="N27"/>
      <c r="O27"/>
      <c r="P27"/>
      <c r="Q27"/>
      <c r="R27"/>
      <c r="S27"/>
      <c r="T27" s="42"/>
      <c r="U27" s="42"/>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c r="IW27" s="45"/>
      <c r="IX27" s="45"/>
      <c r="IY27" s="45"/>
      <c r="IZ27" s="45"/>
      <c r="JA27" s="45"/>
      <c r="JB27" s="45"/>
      <c r="JC27" s="45"/>
      <c r="JD27" s="45"/>
      <c r="JE27" s="45"/>
      <c r="JF27" s="45"/>
      <c r="JG27" s="45"/>
      <c r="JH27" s="45"/>
      <c r="JI27" s="45"/>
      <c r="JJ27" s="45"/>
      <c r="JK27" s="45"/>
      <c r="JL27" s="45"/>
      <c r="JM27" s="45"/>
      <c r="JN27" s="45"/>
      <c r="JO27" s="45"/>
      <c r="JP27" s="45"/>
      <c r="JQ27" s="45"/>
      <c r="JR27" s="45"/>
      <c r="JS27" s="45"/>
      <c r="JT27" s="45"/>
      <c r="JU27" s="45"/>
      <c r="JV27" s="45"/>
      <c r="JW27" s="45"/>
      <c r="JX27" s="45"/>
      <c r="JY27" s="45"/>
      <c r="JZ27" s="45"/>
      <c r="KA27" s="45"/>
      <c r="KB27" s="45"/>
      <c r="KC27" s="45"/>
      <c r="KD27" s="45"/>
      <c r="KE27" s="45"/>
      <c r="KF27" s="45"/>
      <c r="KG27" s="45"/>
      <c r="KH27" s="45"/>
      <c r="KI27" s="45"/>
      <c r="KJ27" s="45"/>
      <c r="KK27" s="45"/>
      <c r="KL27" s="45"/>
      <c r="KM27" s="45"/>
      <c r="KN27" s="45"/>
      <c r="KO27" s="45"/>
      <c r="KP27" s="45"/>
      <c r="KQ27" s="45"/>
      <c r="KR27" s="45"/>
      <c r="KS27" s="45"/>
      <c r="KT27" s="45"/>
      <c r="KU27" s="45"/>
      <c r="KV27" s="45"/>
      <c r="KW27" s="45"/>
      <c r="KX27" s="45"/>
      <c r="KY27" s="45"/>
      <c r="KZ27" s="45"/>
      <c r="LA27" s="45"/>
      <c r="LB27" s="45"/>
      <c r="LC27" s="45"/>
      <c r="LD27" s="45"/>
      <c r="LE27" s="45"/>
      <c r="LF27" s="45"/>
      <c r="LG27" s="45"/>
      <c r="LH27" s="45"/>
      <c r="LI27" s="45"/>
      <c r="LJ27" s="45"/>
      <c r="LK27" s="45"/>
      <c r="LL27" s="45"/>
      <c r="LM27" s="45"/>
      <c r="LN27" s="45"/>
      <c r="LO27" s="45"/>
      <c r="LP27" s="45"/>
      <c r="LQ27" s="45"/>
      <c r="LR27" s="45"/>
      <c r="LS27" s="45"/>
      <c r="LT27" s="45"/>
      <c r="LU27" s="45"/>
      <c r="LV27" s="45"/>
      <c r="LW27" s="45"/>
      <c r="LX27" s="45"/>
      <c r="LY27" s="45"/>
      <c r="LZ27" s="45"/>
      <c r="MA27" s="45"/>
      <c r="MB27" s="45"/>
      <c r="MC27" s="45"/>
      <c r="MD27" s="45"/>
      <c r="ME27" s="45"/>
      <c r="MF27" s="45"/>
      <c r="MG27" s="45"/>
      <c r="MH27" s="45"/>
      <c r="MI27" s="45"/>
      <c r="MJ27" s="45"/>
      <c r="MK27" s="45"/>
      <c r="ML27" s="45"/>
      <c r="MM27" s="45"/>
      <c r="MN27" s="45"/>
      <c r="MO27" s="45"/>
      <c r="MP27" s="45"/>
      <c r="MQ27" s="45"/>
      <c r="MR27" s="45"/>
      <c r="MS27" s="45"/>
      <c r="MT27" s="45"/>
      <c r="MU27" s="45"/>
      <c r="MV27" s="45"/>
      <c r="MW27" s="45"/>
      <c r="MX27" s="45"/>
      <c r="MY27" s="45"/>
      <c r="MZ27" s="45"/>
      <c r="NA27" s="45"/>
      <c r="NB27" s="45"/>
      <c r="NC27" s="45"/>
      <c r="ND27" s="45"/>
      <c r="NE27" s="45"/>
      <c r="NF27" s="45"/>
      <c r="NG27" s="45"/>
      <c r="NH27" s="45"/>
      <c r="NI27" s="45"/>
      <c r="NJ27" s="45"/>
      <c r="NK27" s="45"/>
      <c r="NL27" s="45"/>
      <c r="NM27" s="45"/>
      <c r="NN27" s="45"/>
      <c r="NO27" s="45"/>
      <c r="NP27" s="45"/>
      <c r="NQ27" s="45"/>
      <c r="NR27" s="45"/>
      <c r="NS27" s="45"/>
      <c r="NT27" s="45"/>
      <c r="NU27" s="45"/>
      <c r="NV27" s="45"/>
      <c r="NW27" s="45"/>
      <c r="NX27" s="45"/>
      <c r="NY27" s="45"/>
      <c r="NZ27" s="45"/>
      <c r="OA27" s="45"/>
      <c r="OB27" s="45"/>
      <c r="OC27" s="45"/>
      <c r="OD27" s="45"/>
      <c r="OE27" s="45"/>
      <c r="OF27" s="45"/>
      <c r="OG27" s="45"/>
      <c r="OH27" s="45"/>
      <c r="OI27" s="45"/>
      <c r="OJ27" s="45"/>
      <c r="OK27" s="45"/>
      <c r="OL27" s="45"/>
      <c r="OM27" s="45"/>
      <c r="ON27" s="45"/>
      <c r="OO27" s="45"/>
      <c r="OP27" s="45"/>
      <c r="OQ27" s="45"/>
      <c r="OR27" s="45"/>
      <c r="OS27" s="45"/>
      <c r="OT27" s="45"/>
      <c r="OU27" s="45"/>
      <c r="OV27" s="45"/>
      <c r="OW27" s="45"/>
      <c r="OX27" s="45"/>
      <c r="OY27" s="45"/>
      <c r="OZ27" s="45"/>
      <c r="PA27" s="45"/>
      <c r="PB27" s="45"/>
      <c r="PC27" s="45"/>
      <c r="PD27" s="45"/>
      <c r="PE27" s="45"/>
      <c r="PF27" s="45"/>
      <c r="PG27" s="45"/>
      <c r="PH27" s="45"/>
      <c r="PI27" s="45"/>
      <c r="PJ27" s="45"/>
      <c r="PK27" s="45"/>
      <c r="PL27" s="45"/>
      <c r="PM27" s="45"/>
      <c r="PN27" s="45"/>
      <c r="PO27" s="45"/>
      <c r="PP27" s="45"/>
      <c r="PQ27" s="45"/>
      <c r="PR27" s="45"/>
      <c r="PS27" s="45"/>
      <c r="PT27" s="45"/>
      <c r="PU27" s="45"/>
      <c r="PV27" s="45"/>
      <c r="PW27" s="45"/>
      <c r="PX27" s="45"/>
      <c r="PY27" s="45"/>
      <c r="PZ27" s="45"/>
      <c r="QA27" s="45"/>
      <c r="QB27" s="45"/>
      <c r="QC27" s="45"/>
      <c r="QD27" s="45"/>
      <c r="QE27" s="45"/>
      <c r="QF27" s="45"/>
      <c r="QG27" s="45"/>
      <c r="QH27" s="45"/>
      <c r="QI27" s="45"/>
      <c r="QJ27" s="45"/>
      <c r="QK27" s="45"/>
      <c r="QL27" s="45"/>
      <c r="QM27" s="45"/>
      <c r="QN27" s="45"/>
      <c r="QO27" s="45"/>
      <c r="QP27" s="45"/>
      <c r="QQ27" s="45"/>
      <c r="QR27" s="45"/>
      <c r="QS27" s="45"/>
      <c r="QT27" s="45"/>
      <c r="QU27" s="45"/>
      <c r="QV27" s="45"/>
      <c r="QW27" s="45"/>
      <c r="QX27" s="45"/>
      <c r="QY27" s="45"/>
      <c r="QZ27" s="45"/>
      <c r="RA27" s="45"/>
      <c r="RB27" s="45"/>
      <c r="RC27" s="45"/>
      <c r="RD27" s="45"/>
      <c r="RE27" s="45"/>
      <c r="RF27" s="45"/>
      <c r="RG27" s="45"/>
      <c r="RH27" s="45"/>
      <c r="RI27" s="45"/>
      <c r="RJ27" s="45"/>
      <c r="RK27" s="45"/>
      <c r="RL27" s="45"/>
      <c r="RM27" s="45"/>
      <c r="RN27" s="45"/>
      <c r="RO27" s="45"/>
      <c r="RP27" s="45"/>
      <c r="RQ27" s="45"/>
      <c r="RR27" s="45"/>
      <c r="RS27" s="45"/>
      <c r="RT27" s="45"/>
      <c r="RU27" s="45"/>
      <c r="RV27" s="45"/>
      <c r="RW27" s="45"/>
      <c r="RX27" s="45"/>
      <c r="RY27" s="45"/>
      <c r="RZ27" s="45"/>
      <c r="SA27" s="45"/>
      <c r="SB27" s="45"/>
      <c r="SC27" s="45"/>
      <c r="SD27" s="45"/>
      <c r="SE27" s="45"/>
      <c r="SF27" s="45"/>
      <c r="SG27" s="45"/>
      <c r="SH27" s="45"/>
      <c r="SI27" s="45"/>
      <c r="SJ27" s="45"/>
      <c r="SK27" s="45"/>
      <c r="SL27" s="45"/>
      <c r="SM27" s="45"/>
      <c r="SN27" s="45"/>
      <c r="SO27" s="45"/>
      <c r="SP27" s="45"/>
      <c r="SQ27" s="45"/>
      <c r="SR27" s="45"/>
      <c r="SS27" s="45"/>
      <c r="ST27" s="45"/>
      <c r="SU27" s="45"/>
      <c r="SV27" s="45"/>
      <c r="SW27" s="45"/>
      <c r="SX27" s="45"/>
      <c r="SY27" s="45"/>
      <c r="SZ27" s="45"/>
      <c r="TA27" s="45"/>
      <c r="TB27" s="45"/>
      <c r="TC27" s="45"/>
      <c r="TD27" s="45"/>
      <c r="TE27" s="45"/>
      <c r="TF27" s="45"/>
      <c r="TG27" s="45"/>
      <c r="TH27" s="45"/>
      <c r="TI27" s="45"/>
      <c r="TJ27" s="45"/>
      <c r="TK27" s="45"/>
      <c r="TL27" s="45"/>
      <c r="TM27" s="45"/>
      <c r="TN27" s="45"/>
      <c r="TO27" s="45"/>
      <c r="TP27" s="45"/>
      <c r="TQ27" s="45"/>
      <c r="TR27" s="45"/>
      <c r="TS27" s="45"/>
      <c r="TT27" s="45"/>
      <c r="TU27" s="45"/>
      <c r="TV27" s="45"/>
      <c r="TW27" s="45"/>
      <c r="TX27" s="45"/>
      <c r="TY27" s="45"/>
      <c r="TZ27" s="45"/>
      <c r="UA27" s="45"/>
      <c r="UB27" s="45"/>
      <c r="UC27" s="45"/>
      <c r="UD27" s="45"/>
      <c r="UE27" s="45"/>
      <c r="UF27" s="45"/>
      <c r="UG27" s="45"/>
      <c r="UH27" s="45"/>
      <c r="UI27" s="45"/>
      <c r="UJ27" s="45"/>
      <c r="UK27" s="45"/>
      <c r="UL27" s="45"/>
      <c r="UM27" s="45"/>
      <c r="UN27" s="45"/>
      <c r="UO27" s="45"/>
      <c r="UP27" s="45"/>
      <c r="UQ27" s="45"/>
      <c r="UR27" s="45"/>
      <c r="US27" s="45"/>
      <c r="UT27" s="45"/>
      <c r="UU27" s="45"/>
      <c r="UV27" s="45"/>
      <c r="UW27" s="45"/>
      <c r="UX27" s="45"/>
      <c r="UY27" s="45"/>
      <c r="UZ27" s="45"/>
      <c r="VA27" s="45"/>
      <c r="VB27" s="45"/>
      <c r="VC27" s="45"/>
      <c r="VD27" s="45"/>
      <c r="VE27" s="45"/>
      <c r="VF27" s="45"/>
      <c r="VG27" s="45"/>
      <c r="VH27" s="45"/>
      <c r="VI27" s="45"/>
      <c r="VJ27" s="45"/>
      <c r="VK27" s="45"/>
      <c r="VL27" s="45"/>
      <c r="VM27" s="45"/>
      <c r="VN27" s="45"/>
      <c r="VO27" s="45"/>
      <c r="VP27" s="45"/>
      <c r="VQ27" s="45"/>
      <c r="VR27" s="45"/>
      <c r="VS27" s="45"/>
      <c r="VT27" s="45"/>
      <c r="VU27" s="45"/>
      <c r="VV27" s="45"/>
      <c r="VW27" s="45"/>
      <c r="VX27" s="45"/>
      <c r="VY27" s="45"/>
      <c r="VZ27" s="45"/>
      <c r="WA27" s="45"/>
      <c r="WB27" s="45"/>
      <c r="WC27" s="45"/>
      <c r="WD27" s="45"/>
      <c r="WE27" s="45"/>
      <c r="WF27" s="45"/>
      <c r="WG27" s="45"/>
      <c r="WH27" s="45"/>
      <c r="WI27" s="45"/>
      <c r="WJ27" s="45"/>
      <c r="WK27" s="45"/>
      <c r="WL27" s="45"/>
      <c r="WM27" s="45"/>
      <c r="WN27" s="45"/>
      <c r="WO27" s="45"/>
      <c r="WP27" s="45"/>
      <c r="WQ27" s="45"/>
      <c r="WR27" s="45"/>
      <c r="WS27" s="45"/>
      <c r="WT27" s="45"/>
      <c r="WU27" s="45"/>
      <c r="WV27" s="45"/>
      <c r="WW27" s="45"/>
      <c r="WX27" s="45"/>
      <c r="WY27" s="45"/>
      <c r="WZ27" s="45"/>
      <c r="XA27" s="45"/>
      <c r="XB27" s="45"/>
      <c r="XC27" s="45"/>
      <c r="XD27" s="45"/>
      <c r="XE27" s="45"/>
      <c r="XF27" s="45"/>
      <c r="XG27" s="45"/>
      <c r="XH27" s="45"/>
      <c r="XI27" s="45"/>
      <c r="XJ27" s="45"/>
      <c r="XK27" s="45"/>
      <c r="XL27" s="45"/>
      <c r="XM27" s="45"/>
      <c r="XN27" s="45"/>
      <c r="XO27" s="45"/>
      <c r="XP27" s="45"/>
      <c r="XQ27" s="45"/>
      <c r="XR27" s="45"/>
      <c r="XS27" s="45"/>
      <c r="XT27" s="45"/>
      <c r="XU27" s="45"/>
      <c r="XV27" s="45"/>
      <c r="XW27" s="45"/>
      <c r="XX27" s="45"/>
      <c r="XY27" s="45"/>
      <c r="XZ27" s="45"/>
      <c r="YA27" s="45"/>
      <c r="YB27" s="45"/>
      <c r="YC27" s="45"/>
      <c r="YD27" s="45"/>
      <c r="YE27" s="45"/>
      <c r="YF27" s="45"/>
      <c r="YG27" s="45"/>
      <c r="YH27" s="45"/>
      <c r="YI27" s="45"/>
      <c r="YJ27" s="45"/>
      <c r="YK27" s="45"/>
      <c r="YL27" s="45"/>
      <c r="YM27" s="45"/>
      <c r="YN27" s="45"/>
      <c r="YO27" s="45"/>
      <c r="YP27" s="45"/>
      <c r="YQ27" s="45"/>
      <c r="YR27" s="45"/>
      <c r="YS27" s="45"/>
      <c r="YT27" s="45"/>
      <c r="YU27" s="45"/>
      <c r="YV27" s="45"/>
      <c r="YW27" s="45"/>
      <c r="YX27" s="45"/>
      <c r="YY27" s="45"/>
      <c r="YZ27" s="45"/>
      <c r="ZA27" s="45"/>
      <c r="ZB27" s="45"/>
      <c r="ZC27" s="45"/>
      <c r="ZD27" s="45"/>
      <c r="ZE27" s="45"/>
      <c r="ZF27" s="45"/>
      <c r="ZG27" s="45"/>
      <c r="ZH27" s="45"/>
      <c r="ZI27" s="45"/>
      <c r="ZJ27" s="45"/>
      <c r="ZK27" s="45"/>
      <c r="ZL27" s="45"/>
      <c r="ZM27" s="45"/>
      <c r="ZN27" s="45"/>
      <c r="ZO27" s="45"/>
      <c r="ZP27" s="45"/>
      <c r="ZQ27" s="45"/>
      <c r="ZR27" s="45"/>
      <c r="ZS27" s="45"/>
      <c r="ZT27" s="45"/>
      <c r="ZU27" s="45"/>
      <c r="ZV27" s="45"/>
      <c r="ZW27" s="45"/>
      <c r="ZX27" s="45"/>
      <c r="ZY27" s="45"/>
      <c r="ZZ27" s="45"/>
    </row>
    <row r="28" spans="1:702" ht="80" x14ac:dyDescent="0.2">
      <c r="A28" s="26">
        <f>A21+1</f>
        <v>12</v>
      </c>
      <c r="B28" s="14" t="s">
        <v>116</v>
      </c>
      <c r="C28" s="14" t="s">
        <v>13</v>
      </c>
      <c r="D28" s="30">
        <v>30</v>
      </c>
      <c r="E28" s="13">
        <f>F24</f>
        <v>0.56249999999999967</v>
      </c>
      <c r="F28" s="13">
        <f>E28+ TIME(0,D28,0)</f>
        <v>0.58333333333333304</v>
      </c>
      <c r="G28" s="27"/>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row>
    <row r="29" spans="1:702" ht="32" x14ac:dyDescent="0.2">
      <c r="A29" s="26">
        <f>A28+1</f>
        <v>13</v>
      </c>
      <c r="B29" s="14" t="s">
        <v>117</v>
      </c>
      <c r="C29" s="14" t="s">
        <v>118</v>
      </c>
      <c r="D29" s="30">
        <v>50</v>
      </c>
      <c r="E29" s="13">
        <f>F28</f>
        <v>0.58333333333333304</v>
      </c>
      <c r="F29" s="13">
        <f>E29+ TIME(0,D29,0)</f>
        <v>0.61805555555555525</v>
      </c>
      <c r="G29" s="27"/>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c r="XB29" s="4"/>
      <c r="XC29" s="4"/>
      <c r="XD29" s="4"/>
      <c r="XE29" s="4"/>
      <c r="XF29" s="4"/>
      <c r="XG29" s="4"/>
      <c r="XH29" s="4"/>
      <c r="XI29" s="4"/>
      <c r="XJ29" s="4"/>
      <c r="XK29" s="4"/>
      <c r="XL29" s="4"/>
      <c r="XM29" s="4"/>
      <c r="XN29" s="4"/>
      <c r="XO29" s="4"/>
      <c r="XP29" s="4"/>
      <c r="XQ29" s="4"/>
      <c r="XR29" s="4"/>
      <c r="XS29" s="4"/>
      <c r="XT29" s="4"/>
      <c r="XU29" s="4"/>
      <c r="XV29" s="4"/>
      <c r="XW29" s="4"/>
      <c r="XX29" s="4"/>
      <c r="XY29" s="4"/>
      <c r="XZ29" s="4"/>
      <c r="YA29" s="4"/>
      <c r="YB29" s="4"/>
      <c r="YC29" s="4"/>
      <c r="YD29" s="4"/>
      <c r="YE29" s="4"/>
      <c r="YF29" s="4"/>
      <c r="YG29" s="4"/>
      <c r="YH29" s="4"/>
      <c r="YI29" s="4"/>
      <c r="YJ29" s="4"/>
      <c r="YK29" s="4"/>
      <c r="YL29" s="4"/>
      <c r="YM29" s="4"/>
      <c r="YN29" s="4"/>
      <c r="YO29" s="4"/>
      <c r="YP29" s="4"/>
      <c r="YQ29" s="4"/>
      <c r="YR29" s="4"/>
      <c r="YS29" s="4"/>
      <c r="YT29" s="4"/>
      <c r="YU29" s="4"/>
      <c r="YV29" s="4"/>
      <c r="YW29" s="4"/>
      <c r="YX29" s="4"/>
      <c r="YY29" s="4"/>
      <c r="YZ29" s="4"/>
      <c r="ZA29" s="4"/>
      <c r="ZB29" s="4"/>
      <c r="ZC29" s="4"/>
      <c r="ZD29" s="4"/>
      <c r="ZE29" s="4"/>
      <c r="ZF29" s="4"/>
      <c r="ZG29" s="4"/>
      <c r="ZH29" s="4"/>
      <c r="ZI29" s="4"/>
      <c r="ZJ29" s="4"/>
      <c r="ZK29" s="4"/>
      <c r="ZL29" s="4"/>
      <c r="ZM29" s="4"/>
      <c r="ZN29" s="4"/>
      <c r="ZO29" s="4"/>
      <c r="ZP29" s="4"/>
      <c r="ZQ29" s="4"/>
      <c r="ZR29" s="4"/>
      <c r="ZS29" s="4"/>
      <c r="ZT29" s="4"/>
      <c r="ZU29" s="4"/>
      <c r="ZV29" s="4"/>
      <c r="ZW29" s="4"/>
      <c r="ZX29" s="4"/>
      <c r="ZY29" s="4"/>
      <c r="ZZ29" s="4"/>
    </row>
    <row r="30" spans="1:702" ht="96" x14ac:dyDescent="0.2">
      <c r="A30" s="26">
        <f>A29+1</f>
        <v>14</v>
      </c>
      <c r="B30" s="14" t="s">
        <v>104</v>
      </c>
      <c r="C30" s="14" t="s">
        <v>8</v>
      </c>
      <c r="D30" s="30">
        <v>25</v>
      </c>
      <c r="E30" s="13">
        <f>F29</f>
        <v>0.61805555555555525</v>
      </c>
      <c r="F30" s="13">
        <f>E30+ TIME(0,D30,0)</f>
        <v>0.63541666666666641</v>
      </c>
      <c r="G30" s="27"/>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c r="XB30" s="4"/>
      <c r="XC30" s="4"/>
      <c r="XD30" s="4"/>
      <c r="XE30" s="4"/>
      <c r="XF30" s="4"/>
      <c r="XG30" s="4"/>
      <c r="XH30" s="4"/>
      <c r="XI30" s="4"/>
      <c r="XJ30" s="4"/>
      <c r="XK30" s="4"/>
      <c r="XL30" s="4"/>
      <c r="XM30" s="4"/>
      <c r="XN30" s="4"/>
      <c r="XO30" s="4"/>
      <c r="XP30" s="4"/>
      <c r="XQ30" s="4"/>
      <c r="XR30" s="4"/>
      <c r="XS30" s="4"/>
      <c r="XT30" s="4"/>
      <c r="XU30" s="4"/>
      <c r="XV30" s="4"/>
      <c r="XW30" s="4"/>
      <c r="XX30" s="4"/>
      <c r="XY30" s="4"/>
      <c r="XZ30" s="4"/>
      <c r="YA30" s="4"/>
      <c r="YB30" s="4"/>
      <c r="YC30" s="4"/>
      <c r="YD30" s="4"/>
      <c r="YE30" s="4"/>
      <c r="YF30" s="4"/>
      <c r="YG30" s="4"/>
      <c r="YH30" s="4"/>
      <c r="YI30" s="4"/>
      <c r="YJ30" s="4"/>
      <c r="YK30" s="4"/>
      <c r="YL30" s="4"/>
      <c r="YM30" s="4"/>
      <c r="YN30" s="4"/>
      <c r="YO30" s="4"/>
      <c r="YP30" s="4"/>
      <c r="YQ30" s="4"/>
      <c r="YR30" s="4"/>
      <c r="YS30" s="4"/>
      <c r="YT30" s="4"/>
      <c r="YU30" s="4"/>
      <c r="YV30" s="4"/>
      <c r="YW30" s="4"/>
      <c r="YX30" s="4"/>
      <c r="YY30" s="4"/>
      <c r="YZ30" s="4"/>
      <c r="ZA30" s="4"/>
      <c r="ZB30" s="4"/>
      <c r="ZC30" s="4"/>
      <c r="ZD30" s="4"/>
      <c r="ZE30" s="4"/>
      <c r="ZF30" s="4"/>
      <c r="ZG30" s="4"/>
      <c r="ZH30" s="4"/>
      <c r="ZI30" s="4"/>
      <c r="ZJ30" s="4"/>
      <c r="ZK30" s="4"/>
      <c r="ZL30" s="4"/>
      <c r="ZM30" s="4"/>
      <c r="ZN30" s="4"/>
      <c r="ZO30" s="4"/>
      <c r="ZP30" s="4"/>
      <c r="ZQ30" s="4"/>
      <c r="ZR30" s="4"/>
      <c r="ZS30" s="4"/>
      <c r="ZT30" s="4"/>
      <c r="ZU30" s="4"/>
      <c r="ZV30" s="4"/>
      <c r="ZW30" s="4"/>
      <c r="ZX30" s="4"/>
      <c r="ZY30" s="4"/>
      <c r="ZZ30" s="4"/>
    </row>
    <row r="31" spans="1:702" s="9" customFormat="1" x14ac:dyDescent="0.2">
      <c r="A31" s="26"/>
      <c r="B31" s="8" t="s">
        <v>6</v>
      </c>
      <c r="C31" s="10"/>
      <c r="D31" s="11">
        <v>15</v>
      </c>
      <c r="E31" s="12">
        <f>F30</f>
        <v>0.63541666666666641</v>
      </c>
      <c r="F31" s="12">
        <f>E31+ TIME(0,D31,0)</f>
        <v>0.64583333333333304</v>
      </c>
      <c r="G31" s="62" t="s">
        <v>83</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row>
    <row r="32" spans="1:702" s="9" customFormat="1" x14ac:dyDescent="0.2">
      <c r="A32" s="38" t="s">
        <v>90</v>
      </c>
      <c r="B32" s="50"/>
      <c r="C32" s="50" t="s">
        <v>14</v>
      </c>
      <c r="D32" s="50"/>
      <c r="E32" s="50"/>
      <c r="F32" s="51"/>
      <c r="G32" s="39"/>
      <c r="H32" s="55"/>
      <c r="I32" s="55"/>
      <c r="J32"/>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row>
    <row r="33" spans="1:702" s="2" customFormat="1" ht="67" customHeight="1" x14ac:dyDescent="0.2">
      <c r="A33" s="63" t="s">
        <v>101</v>
      </c>
      <c r="B33" s="64"/>
      <c r="C33" s="64"/>
      <c r="D33" s="64"/>
      <c r="E33" s="64"/>
      <c r="F33" s="64"/>
      <c r="G33" s="65"/>
      <c r="H33"/>
      <c r="I33"/>
      <c r="J33"/>
      <c r="K33"/>
      <c r="L33"/>
      <c r="M33"/>
      <c r="N33"/>
      <c r="O33"/>
      <c r="P33"/>
      <c r="Q33"/>
      <c r="R33"/>
      <c r="S33"/>
      <c r="T33" s="42"/>
      <c r="U33" s="42"/>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c r="IR33" s="45"/>
      <c r="IS33" s="45"/>
      <c r="IT33" s="45"/>
      <c r="IU33" s="45"/>
      <c r="IV33" s="45"/>
      <c r="IW33" s="45"/>
      <c r="IX33" s="45"/>
      <c r="IY33" s="45"/>
      <c r="IZ33" s="45"/>
      <c r="JA33" s="45"/>
      <c r="JB33" s="45"/>
      <c r="JC33" s="45"/>
      <c r="JD33" s="45"/>
      <c r="JE33" s="45"/>
      <c r="JF33" s="45"/>
      <c r="JG33" s="45"/>
      <c r="JH33" s="45"/>
      <c r="JI33" s="45"/>
      <c r="JJ33" s="45"/>
      <c r="JK33" s="45"/>
      <c r="JL33" s="45"/>
      <c r="JM33" s="45"/>
      <c r="JN33" s="45"/>
      <c r="JO33" s="45"/>
      <c r="JP33" s="45"/>
      <c r="JQ33" s="45"/>
      <c r="JR33" s="45"/>
      <c r="JS33" s="45"/>
      <c r="JT33" s="45"/>
      <c r="JU33" s="45"/>
      <c r="JV33" s="45"/>
      <c r="JW33" s="45"/>
      <c r="JX33" s="45"/>
      <c r="JY33" s="45"/>
      <c r="JZ33" s="45"/>
      <c r="KA33" s="45"/>
      <c r="KB33" s="45"/>
      <c r="KC33" s="45"/>
      <c r="KD33" s="45"/>
      <c r="KE33" s="45"/>
      <c r="KF33" s="45"/>
      <c r="KG33" s="45"/>
      <c r="KH33" s="45"/>
      <c r="KI33" s="45"/>
      <c r="KJ33" s="45"/>
      <c r="KK33" s="45"/>
      <c r="KL33" s="45"/>
      <c r="KM33" s="45"/>
      <c r="KN33" s="45"/>
      <c r="KO33" s="45"/>
      <c r="KP33" s="45"/>
      <c r="KQ33" s="45"/>
      <c r="KR33" s="45"/>
      <c r="KS33" s="45"/>
      <c r="KT33" s="45"/>
      <c r="KU33" s="45"/>
      <c r="KV33" s="45"/>
      <c r="KW33" s="45"/>
      <c r="KX33" s="45"/>
      <c r="KY33" s="45"/>
      <c r="KZ33" s="45"/>
      <c r="LA33" s="45"/>
      <c r="LB33" s="45"/>
      <c r="LC33" s="45"/>
      <c r="LD33" s="45"/>
      <c r="LE33" s="45"/>
      <c r="LF33" s="45"/>
      <c r="LG33" s="45"/>
      <c r="LH33" s="45"/>
      <c r="LI33" s="45"/>
      <c r="LJ33" s="45"/>
      <c r="LK33" s="45"/>
      <c r="LL33" s="45"/>
      <c r="LM33" s="45"/>
      <c r="LN33" s="45"/>
      <c r="LO33" s="45"/>
      <c r="LP33" s="45"/>
      <c r="LQ33" s="45"/>
      <c r="LR33" s="45"/>
      <c r="LS33" s="45"/>
      <c r="LT33" s="45"/>
      <c r="LU33" s="45"/>
      <c r="LV33" s="45"/>
      <c r="LW33" s="45"/>
      <c r="LX33" s="45"/>
      <c r="LY33" s="45"/>
      <c r="LZ33" s="45"/>
      <c r="MA33" s="45"/>
      <c r="MB33" s="45"/>
      <c r="MC33" s="45"/>
      <c r="MD33" s="45"/>
      <c r="ME33" s="45"/>
      <c r="MF33" s="45"/>
      <c r="MG33" s="45"/>
      <c r="MH33" s="45"/>
      <c r="MI33" s="45"/>
      <c r="MJ33" s="45"/>
      <c r="MK33" s="45"/>
      <c r="ML33" s="45"/>
      <c r="MM33" s="45"/>
      <c r="MN33" s="45"/>
      <c r="MO33" s="45"/>
      <c r="MP33" s="45"/>
      <c r="MQ33" s="45"/>
      <c r="MR33" s="45"/>
      <c r="MS33" s="45"/>
      <c r="MT33" s="45"/>
      <c r="MU33" s="45"/>
      <c r="MV33" s="45"/>
      <c r="MW33" s="45"/>
      <c r="MX33" s="45"/>
      <c r="MY33" s="45"/>
      <c r="MZ33" s="45"/>
      <c r="NA33" s="45"/>
      <c r="NB33" s="45"/>
      <c r="NC33" s="45"/>
      <c r="ND33" s="45"/>
      <c r="NE33" s="45"/>
      <c r="NF33" s="45"/>
      <c r="NG33" s="45"/>
      <c r="NH33" s="45"/>
      <c r="NI33" s="45"/>
      <c r="NJ33" s="45"/>
      <c r="NK33" s="45"/>
      <c r="NL33" s="45"/>
      <c r="NM33" s="45"/>
      <c r="NN33" s="45"/>
      <c r="NO33" s="45"/>
      <c r="NP33" s="45"/>
      <c r="NQ33" s="45"/>
      <c r="NR33" s="45"/>
      <c r="NS33" s="45"/>
      <c r="NT33" s="45"/>
      <c r="NU33" s="45"/>
      <c r="NV33" s="45"/>
      <c r="NW33" s="45"/>
      <c r="NX33" s="45"/>
      <c r="NY33" s="45"/>
      <c r="NZ33" s="45"/>
      <c r="OA33" s="45"/>
      <c r="OB33" s="45"/>
      <c r="OC33" s="45"/>
      <c r="OD33" s="45"/>
      <c r="OE33" s="45"/>
      <c r="OF33" s="45"/>
      <c r="OG33" s="45"/>
      <c r="OH33" s="45"/>
      <c r="OI33" s="45"/>
      <c r="OJ33" s="45"/>
      <c r="OK33" s="45"/>
      <c r="OL33" s="45"/>
      <c r="OM33" s="45"/>
      <c r="ON33" s="45"/>
      <c r="OO33" s="45"/>
      <c r="OP33" s="45"/>
      <c r="OQ33" s="45"/>
      <c r="OR33" s="45"/>
      <c r="OS33" s="45"/>
      <c r="OT33" s="45"/>
      <c r="OU33" s="45"/>
      <c r="OV33" s="45"/>
      <c r="OW33" s="45"/>
      <c r="OX33" s="45"/>
      <c r="OY33" s="45"/>
      <c r="OZ33" s="45"/>
      <c r="PA33" s="45"/>
      <c r="PB33" s="45"/>
      <c r="PC33" s="45"/>
      <c r="PD33" s="45"/>
      <c r="PE33" s="45"/>
      <c r="PF33" s="45"/>
      <c r="PG33" s="45"/>
      <c r="PH33" s="45"/>
      <c r="PI33" s="45"/>
      <c r="PJ33" s="45"/>
      <c r="PK33" s="45"/>
      <c r="PL33" s="45"/>
      <c r="PM33" s="45"/>
      <c r="PN33" s="45"/>
      <c r="PO33" s="45"/>
      <c r="PP33" s="45"/>
      <c r="PQ33" s="45"/>
      <c r="PR33" s="45"/>
      <c r="PS33" s="45"/>
      <c r="PT33" s="45"/>
      <c r="PU33" s="45"/>
      <c r="PV33" s="45"/>
      <c r="PW33" s="45"/>
      <c r="PX33" s="45"/>
      <c r="PY33" s="45"/>
      <c r="PZ33" s="45"/>
      <c r="QA33" s="45"/>
      <c r="QB33" s="45"/>
      <c r="QC33" s="45"/>
      <c r="QD33" s="45"/>
      <c r="QE33" s="45"/>
      <c r="QF33" s="45"/>
      <c r="QG33" s="45"/>
      <c r="QH33" s="45"/>
      <c r="QI33" s="45"/>
      <c r="QJ33" s="45"/>
      <c r="QK33" s="45"/>
      <c r="QL33" s="45"/>
      <c r="QM33" s="45"/>
      <c r="QN33" s="45"/>
      <c r="QO33" s="45"/>
      <c r="QP33" s="45"/>
      <c r="QQ33" s="45"/>
      <c r="QR33" s="45"/>
      <c r="QS33" s="45"/>
      <c r="QT33" s="45"/>
      <c r="QU33" s="45"/>
      <c r="QV33" s="45"/>
      <c r="QW33" s="45"/>
      <c r="QX33" s="45"/>
      <c r="QY33" s="45"/>
      <c r="QZ33" s="45"/>
      <c r="RA33" s="45"/>
      <c r="RB33" s="45"/>
      <c r="RC33" s="45"/>
      <c r="RD33" s="45"/>
      <c r="RE33" s="45"/>
      <c r="RF33" s="45"/>
      <c r="RG33" s="45"/>
      <c r="RH33" s="45"/>
      <c r="RI33" s="45"/>
      <c r="RJ33" s="45"/>
      <c r="RK33" s="45"/>
      <c r="RL33" s="45"/>
      <c r="RM33" s="45"/>
      <c r="RN33" s="45"/>
      <c r="RO33" s="45"/>
      <c r="RP33" s="45"/>
      <c r="RQ33" s="45"/>
      <c r="RR33" s="45"/>
      <c r="RS33" s="45"/>
      <c r="RT33" s="45"/>
      <c r="RU33" s="45"/>
      <c r="RV33" s="45"/>
      <c r="RW33" s="45"/>
      <c r="RX33" s="45"/>
      <c r="RY33" s="45"/>
      <c r="RZ33" s="45"/>
      <c r="SA33" s="45"/>
      <c r="SB33" s="45"/>
      <c r="SC33" s="45"/>
      <c r="SD33" s="45"/>
      <c r="SE33" s="45"/>
      <c r="SF33" s="45"/>
      <c r="SG33" s="45"/>
      <c r="SH33" s="45"/>
      <c r="SI33" s="45"/>
      <c r="SJ33" s="45"/>
      <c r="SK33" s="45"/>
      <c r="SL33" s="45"/>
      <c r="SM33" s="45"/>
      <c r="SN33" s="45"/>
      <c r="SO33" s="45"/>
      <c r="SP33" s="45"/>
      <c r="SQ33" s="45"/>
      <c r="SR33" s="45"/>
      <c r="SS33" s="45"/>
      <c r="ST33" s="45"/>
      <c r="SU33" s="45"/>
      <c r="SV33" s="45"/>
      <c r="SW33" s="45"/>
      <c r="SX33" s="45"/>
      <c r="SY33" s="45"/>
      <c r="SZ33" s="45"/>
      <c r="TA33" s="45"/>
      <c r="TB33" s="45"/>
      <c r="TC33" s="45"/>
      <c r="TD33" s="45"/>
      <c r="TE33" s="45"/>
      <c r="TF33" s="45"/>
      <c r="TG33" s="45"/>
      <c r="TH33" s="45"/>
      <c r="TI33" s="45"/>
      <c r="TJ33" s="45"/>
      <c r="TK33" s="45"/>
      <c r="TL33" s="45"/>
      <c r="TM33" s="45"/>
      <c r="TN33" s="45"/>
      <c r="TO33" s="45"/>
      <c r="TP33" s="45"/>
      <c r="TQ33" s="45"/>
      <c r="TR33" s="45"/>
      <c r="TS33" s="45"/>
      <c r="TT33" s="45"/>
      <c r="TU33" s="45"/>
      <c r="TV33" s="45"/>
      <c r="TW33" s="45"/>
      <c r="TX33" s="45"/>
      <c r="TY33" s="45"/>
      <c r="TZ33" s="45"/>
      <c r="UA33" s="45"/>
      <c r="UB33" s="45"/>
      <c r="UC33" s="45"/>
      <c r="UD33" s="45"/>
      <c r="UE33" s="45"/>
      <c r="UF33" s="45"/>
      <c r="UG33" s="45"/>
      <c r="UH33" s="45"/>
      <c r="UI33" s="45"/>
      <c r="UJ33" s="45"/>
      <c r="UK33" s="45"/>
      <c r="UL33" s="45"/>
      <c r="UM33" s="45"/>
      <c r="UN33" s="45"/>
      <c r="UO33" s="45"/>
      <c r="UP33" s="45"/>
      <c r="UQ33" s="45"/>
      <c r="UR33" s="45"/>
      <c r="US33" s="45"/>
      <c r="UT33" s="45"/>
      <c r="UU33" s="45"/>
      <c r="UV33" s="45"/>
      <c r="UW33" s="45"/>
      <c r="UX33" s="45"/>
      <c r="UY33" s="45"/>
      <c r="UZ33" s="45"/>
      <c r="VA33" s="45"/>
      <c r="VB33" s="45"/>
      <c r="VC33" s="45"/>
      <c r="VD33" s="45"/>
      <c r="VE33" s="45"/>
      <c r="VF33" s="45"/>
      <c r="VG33" s="45"/>
      <c r="VH33" s="45"/>
      <c r="VI33" s="45"/>
      <c r="VJ33" s="45"/>
      <c r="VK33" s="45"/>
      <c r="VL33" s="45"/>
      <c r="VM33" s="45"/>
      <c r="VN33" s="45"/>
      <c r="VO33" s="45"/>
      <c r="VP33" s="45"/>
      <c r="VQ33" s="45"/>
      <c r="VR33" s="45"/>
      <c r="VS33" s="45"/>
      <c r="VT33" s="45"/>
      <c r="VU33" s="45"/>
      <c r="VV33" s="45"/>
      <c r="VW33" s="45"/>
      <c r="VX33" s="45"/>
      <c r="VY33" s="45"/>
      <c r="VZ33" s="45"/>
      <c r="WA33" s="45"/>
      <c r="WB33" s="45"/>
      <c r="WC33" s="45"/>
      <c r="WD33" s="45"/>
      <c r="WE33" s="45"/>
      <c r="WF33" s="45"/>
      <c r="WG33" s="45"/>
      <c r="WH33" s="45"/>
      <c r="WI33" s="45"/>
      <c r="WJ33" s="45"/>
      <c r="WK33" s="45"/>
      <c r="WL33" s="45"/>
      <c r="WM33" s="45"/>
      <c r="WN33" s="45"/>
      <c r="WO33" s="45"/>
      <c r="WP33" s="45"/>
      <c r="WQ33" s="45"/>
      <c r="WR33" s="45"/>
      <c r="WS33" s="45"/>
      <c r="WT33" s="45"/>
      <c r="WU33" s="45"/>
      <c r="WV33" s="45"/>
      <c r="WW33" s="45"/>
      <c r="WX33" s="45"/>
      <c r="WY33" s="45"/>
      <c r="WZ33" s="45"/>
      <c r="XA33" s="45"/>
      <c r="XB33" s="45"/>
      <c r="XC33" s="45"/>
      <c r="XD33" s="45"/>
      <c r="XE33" s="45"/>
      <c r="XF33" s="45"/>
      <c r="XG33" s="45"/>
      <c r="XH33" s="45"/>
      <c r="XI33" s="45"/>
      <c r="XJ33" s="45"/>
      <c r="XK33" s="45"/>
      <c r="XL33" s="45"/>
      <c r="XM33" s="45"/>
      <c r="XN33" s="45"/>
      <c r="XO33" s="45"/>
      <c r="XP33" s="45"/>
      <c r="XQ33" s="45"/>
      <c r="XR33" s="45"/>
      <c r="XS33" s="45"/>
      <c r="XT33" s="45"/>
      <c r="XU33" s="45"/>
      <c r="XV33" s="45"/>
      <c r="XW33" s="45"/>
      <c r="XX33" s="45"/>
      <c r="XY33" s="45"/>
      <c r="XZ33" s="45"/>
      <c r="YA33" s="45"/>
      <c r="YB33" s="45"/>
      <c r="YC33" s="45"/>
      <c r="YD33" s="45"/>
      <c r="YE33" s="45"/>
      <c r="YF33" s="45"/>
      <c r="YG33" s="45"/>
      <c r="YH33" s="45"/>
      <c r="YI33" s="45"/>
      <c r="YJ33" s="45"/>
      <c r="YK33" s="45"/>
      <c r="YL33" s="45"/>
      <c r="YM33" s="45"/>
      <c r="YN33" s="45"/>
      <c r="YO33" s="45"/>
      <c r="YP33" s="45"/>
      <c r="YQ33" s="45"/>
      <c r="YR33" s="45"/>
      <c r="YS33" s="45"/>
      <c r="YT33" s="45"/>
      <c r="YU33" s="45"/>
      <c r="YV33" s="45"/>
      <c r="YW33" s="45"/>
      <c r="YX33" s="45"/>
      <c r="YY33" s="45"/>
      <c r="YZ33" s="45"/>
      <c r="ZA33" s="45"/>
      <c r="ZB33" s="45"/>
      <c r="ZC33" s="45"/>
      <c r="ZD33" s="45"/>
      <c r="ZE33" s="45"/>
      <c r="ZF33" s="45"/>
      <c r="ZG33" s="45"/>
      <c r="ZH33" s="45"/>
      <c r="ZI33" s="45"/>
      <c r="ZJ33" s="45"/>
      <c r="ZK33" s="45"/>
      <c r="ZL33" s="45"/>
      <c r="ZM33" s="45"/>
      <c r="ZN33" s="45"/>
      <c r="ZO33" s="45"/>
      <c r="ZP33" s="45"/>
      <c r="ZQ33" s="45"/>
      <c r="ZR33" s="45"/>
      <c r="ZS33" s="45"/>
      <c r="ZT33" s="45"/>
      <c r="ZU33" s="45"/>
      <c r="ZV33" s="45"/>
      <c r="ZW33" s="45"/>
      <c r="ZX33" s="45"/>
      <c r="ZY33" s="45"/>
      <c r="ZZ33" s="45"/>
    </row>
    <row r="34" spans="1:702" s="2" customFormat="1" ht="67" customHeight="1" x14ac:dyDescent="0.2">
      <c r="A34" s="26">
        <f>A30+1</f>
        <v>15</v>
      </c>
      <c r="B34" s="52" t="s">
        <v>72</v>
      </c>
      <c r="C34" s="14" t="s">
        <v>73</v>
      </c>
      <c r="D34" s="53">
        <v>60</v>
      </c>
      <c r="E34" s="54">
        <f>F31</f>
        <v>0.64583333333333304</v>
      </c>
      <c r="F34" s="13">
        <f>E34+ TIME(0,D34,0)</f>
        <v>0.68749999999999967</v>
      </c>
      <c r="G34" s="27"/>
      <c r="H34"/>
      <c r="I34"/>
      <c r="J34"/>
      <c r="K34"/>
      <c r="L34"/>
      <c r="M34"/>
      <c r="N34"/>
      <c r="O34"/>
      <c r="P34"/>
      <c r="Q34"/>
      <c r="R34"/>
      <c r="S34"/>
      <c r="T34" s="42"/>
      <c r="U34" s="42"/>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c r="IW34" s="45"/>
      <c r="IX34" s="45"/>
      <c r="IY34" s="45"/>
      <c r="IZ34" s="45"/>
      <c r="JA34" s="45"/>
      <c r="JB34" s="45"/>
      <c r="JC34" s="45"/>
      <c r="JD34" s="45"/>
      <c r="JE34" s="45"/>
      <c r="JF34" s="45"/>
      <c r="JG34" s="45"/>
      <c r="JH34" s="45"/>
      <c r="JI34" s="45"/>
      <c r="JJ34" s="45"/>
      <c r="JK34" s="45"/>
      <c r="JL34" s="45"/>
      <c r="JM34" s="45"/>
      <c r="JN34" s="45"/>
      <c r="JO34" s="45"/>
      <c r="JP34" s="45"/>
      <c r="JQ34" s="45"/>
      <c r="JR34" s="45"/>
      <c r="JS34" s="45"/>
      <c r="JT34" s="45"/>
      <c r="JU34" s="45"/>
      <c r="JV34" s="45"/>
      <c r="JW34" s="45"/>
      <c r="JX34" s="45"/>
      <c r="JY34" s="45"/>
      <c r="JZ34" s="45"/>
      <c r="KA34" s="45"/>
      <c r="KB34" s="45"/>
      <c r="KC34" s="45"/>
      <c r="KD34" s="45"/>
      <c r="KE34" s="45"/>
      <c r="KF34" s="45"/>
      <c r="KG34" s="45"/>
      <c r="KH34" s="45"/>
      <c r="KI34" s="45"/>
      <c r="KJ34" s="45"/>
      <c r="KK34" s="45"/>
      <c r="KL34" s="45"/>
      <c r="KM34" s="45"/>
      <c r="KN34" s="45"/>
      <c r="KO34" s="45"/>
      <c r="KP34" s="45"/>
      <c r="KQ34" s="45"/>
      <c r="KR34" s="45"/>
      <c r="KS34" s="45"/>
      <c r="KT34" s="45"/>
      <c r="KU34" s="45"/>
      <c r="KV34" s="45"/>
      <c r="KW34" s="45"/>
      <c r="KX34" s="45"/>
      <c r="KY34" s="45"/>
      <c r="KZ34" s="45"/>
      <c r="LA34" s="45"/>
      <c r="LB34" s="45"/>
      <c r="LC34" s="45"/>
      <c r="LD34" s="45"/>
      <c r="LE34" s="45"/>
      <c r="LF34" s="45"/>
      <c r="LG34" s="45"/>
      <c r="LH34" s="45"/>
      <c r="LI34" s="45"/>
      <c r="LJ34" s="45"/>
      <c r="LK34" s="45"/>
      <c r="LL34" s="45"/>
      <c r="LM34" s="45"/>
      <c r="LN34" s="45"/>
      <c r="LO34" s="45"/>
      <c r="LP34" s="45"/>
      <c r="LQ34" s="45"/>
      <c r="LR34" s="45"/>
      <c r="LS34" s="45"/>
      <c r="LT34" s="45"/>
      <c r="LU34" s="45"/>
      <c r="LV34" s="45"/>
      <c r="LW34" s="45"/>
      <c r="LX34" s="45"/>
      <c r="LY34" s="45"/>
      <c r="LZ34" s="45"/>
      <c r="MA34" s="45"/>
      <c r="MB34" s="45"/>
      <c r="MC34" s="45"/>
      <c r="MD34" s="45"/>
      <c r="ME34" s="45"/>
      <c r="MF34" s="45"/>
      <c r="MG34" s="45"/>
      <c r="MH34" s="45"/>
      <c r="MI34" s="45"/>
      <c r="MJ34" s="45"/>
      <c r="MK34" s="45"/>
      <c r="ML34" s="45"/>
      <c r="MM34" s="45"/>
      <c r="MN34" s="45"/>
      <c r="MO34" s="45"/>
      <c r="MP34" s="45"/>
      <c r="MQ34" s="45"/>
      <c r="MR34" s="45"/>
      <c r="MS34" s="45"/>
      <c r="MT34" s="45"/>
      <c r="MU34" s="45"/>
      <c r="MV34" s="45"/>
      <c r="MW34" s="45"/>
      <c r="MX34" s="45"/>
      <c r="MY34" s="45"/>
      <c r="MZ34" s="45"/>
      <c r="NA34" s="45"/>
      <c r="NB34" s="45"/>
      <c r="NC34" s="45"/>
      <c r="ND34" s="45"/>
      <c r="NE34" s="45"/>
      <c r="NF34" s="45"/>
      <c r="NG34" s="45"/>
      <c r="NH34" s="45"/>
      <c r="NI34" s="45"/>
      <c r="NJ34" s="45"/>
      <c r="NK34" s="45"/>
      <c r="NL34" s="45"/>
      <c r="NM34" s="45"/>
      <c r="NN34" s="45"/>
      <c r="NO34" s="45"/>
      <c r="NP34" s="45"/>
      <c r="NQ34" s="45"/>
      <c r="NR34" s="45"/>
      <c r="NS34" s="45"/>
      <c r="NT34" s="45"/>
      <c r="NU34" s="45"/>
      <c r="NV34" s="45"/>
      <c r="NW34" s="45"/>
      <c r="NX34" s="45"/>
      <c r="NY34" s="45"/>
      <c r="NZ34" s="45"/>
      <c r="OA34" s="45"/>
      <c r="OB34" s="45"/>
      <c r="OC34" s="45"/>
      <c r="OD34" s="45"/>
      <c r="OE34" s="45"/>
      <c r="OF34" s="45"/>
      <c r="OG34" s="45"/>
      <c r="OH34" s="45"/>
      <c r="OI34" s="45"/>
      <c r="OJ34" s="45"/>
      <c r="OK34" s="45"/>
      <c r="OL34" s="45"/>
      <c r="OM34" s="45"/>
      <c r="ON34" s="45"/>
      <c r="OO34" s="45"/>
      <c r="OP34" s="45"/>
      <c r="OQ34" s="45"/>
      <c r="OR34" s="45"/>
      <c r="OS34" s="45"/>
      <c r="OT34" s="45"/>
      <c r="OU34" s="45"/>
      <c r="OV34" s="45"/>
      <c r="OW34" s="45"/>
      <c r="OX34" s="45"/>
      <c r="OY34" s="45"/>
      <c r="OZ34" s="45"/>
      <c r="PA34" s="45"/>
      <c r="PB34" s="45"/>
      <c r="PC34" s="45"/>
      <c r="PD34" s="45"/>
      <c r="PE34" s="45"/>
      <c r="PF34" s="45"/>
      <c r="PG34" s="45"/>
      <c r="PH34" s="45"/>
      <c r="PI34" s="45"/>
      <c r="PJ34" s="45"/>
      <c r="PK34" s="45"/>
      <c r="PL34" s="45"/>
      <c r="PM34" s="45"/>
      <c r="PN34" s="45"/>
      <c r="PO34" s="45"/>
      <c r="PP34" s="45"/>
      <c r="PQ34" s="45"/>
      <c r="PR34" s="45"/>
      <c r="PS34" s="45"/>
      <c r="PT34" s="45"/>
      <c r="PU34" s="45"/>
      <c r="PV34" s="45"/>
      <c r="PW34" s="45"/>
      <c r="PX34" s="45"/>
      <c r="PY34" s="45"/>
      <c r="PZ34" s="45"/>
      <c r="QA34" s="45"/>
      <c r="QB34" s="45"/>
      <c r="QC34" s="45"/>
      <c r="QD34" s="45"/>
      <c r="QE34" s="45"/>
      <c r="QF34" s="45"/>
      <c r="QG34" s="45"/>
      <c r="QH34" s="45"/>
      <c r="QI34" s="45"/>
      <c r="QJ34" s="45"/>
      <c r="QK34" s="45"/>
      <c r="QL34" s="45"/>
      <c r="QM34" s="45"/>
      <c r="QN34" s="45"/>
      <c r="QO34" s="45"/>
      <c r="QP34" s="45"/>
      <c r="QQ34" s="45"/>
      <c r="QR34" s="45"/>
      <c r="QS34" s="45"/>
      <c r="QT34" s="45"/>
      <c r="QU34" s="45"/>
      <c r="QV34" s="45"/>
      <c r="QW34" s="45"/>
      <c r="QX34" s="45"/>
      <c r="QY34" s="45"/>
      <c r="QZ34" s="45"/>
      <c r="RA34" s="45"/>
      <c r="RB34" s="45"/>
      <c r="RC34" s="45"/>
      <c r="RD34" s="45"/>
      <c r="RE34" s="45"/>
      <c r="RF34" s="45"/>
      <c r="RG34" s="45"/>
      <c r="RH34" s="45"/>
      <c r="RI34" s="45"/>
      <c r="RJ34" s="45"/>
      <c r="RK34" s="45"/>
      <c r="RL34" s="45"/>
      <c r="RM34" s="45"/>
      <c r="RN34" s="45"/>
      <c r="RO34" s="45"/>
      <c r="RP34" s="45"/>
      <c r="RQ34" s="45"/>
      <c r="RR34" s="45"/>
      <c r="RS34" s="45"/>
      <c r="RT34" s="45"/>
      <c r="RU34" s="45"/>
      <c r="RV34" s="45"/>
      <c r="RW34" s="45"/>
      <c r="RX34" s="45"/>
      <c r="RY34" s="45"/>
      <c r="RZ34" s="45"/>
      <c r="SA34" s="45"/>
      <c r="SB34" s="45"/>
      <c r="SC34" s="45"/>
      <c r="SD34" s="45"/>
      <c r="SE34" s="45"/>
      <c r="SF34" s="45"/>
      <c r="SG34" s="45"/>
      <c r="SH34" s="45"/>
      <c r="SI34" s="45"/>
      <c r="SJ34" s="45"/>
      <c r="SK34" s="45"/>
      <c r="SL34" s="45"/>
      <c r="SM34" s="45"/>
      <c r="SN34" s="45"/>
      <c r="SO34" s="45"/>
      <c r="SP34" s="45"/>
      <c r="SQ34" s="45"/>
      <c r="SR34" s="45"/>
      <c r="SS34" s="45"/>
      <c r="ST34" s="45"/>
      <c r="SU34" s="45"/>
      <c r="SV34" s="45"/>
      <c r="SW34" s="45"/>
      <c r="SX34" s="45"/>
      <c r="SY34" s="45"/>
      <c r="SZ34" s="45"/>
      <c r="TA34" s="45"/>
      <c r="TB34" s="45"/>
      <c r="TC34" s="45"/>
      <c r="TD34" s="45"/>
      <c r="TE34" s="45"/>
      <c r="TF34" s="45"/>
      <c r="TG34" s="45"/>
      <c r="TH34" s="45"/>
      <c r="TI34" s="45"/>
      <c r="TJ34" s="45"/>
      <c r="TK34" s="45"/>
      <c r="TL34" s="45"/>
      <c r="TM34" s="45"/>
      <c r="TN34" s="45"/>
      <c r="TO34" s="45"/>
      <c r="TP34" s="45"/>
      <c r="TQ34" s="45"/>
      <c r="TR34" s="45"/>
      <c r="TS34" s="45"/>
      <c r="TT34" s="45"/>
      <c r="TU34" s="45"/>
      <c r="TV34" s="45"/>
      <c r="TW34" s="45"/>
      <c r="TX34" s="45"/>
      <c r="TY34" s="45"/>
      <c r="TZ34" s="45"/>
      <c r="UA34" s="45"/>
      <c r="UB34" s="45"/>
      <c r="UC34" s="45"/>
      <c r="UD34" s="45"/>
      <c r="UE34" s="45"/>
      <c r="UF34" s="45"/>
      <c r="UG34" s="45"/>
      <c r="UH34" s="45"/>
      <c r="UI34" s="45"/>
      <c r="UJ34" s="45"/>
      <c r="UK34" s="45"/>
      <c r="UL34" s="45"/>
      <c r="UM34" s="45"/>
      <c r="UN34" s="45"/>
      <c r="UO34" s="45"/>
      <c r="UP34" s="45"/>
      <c r="UQ34" s="45"/>
      <c r="UR34" s="45"/>
      <c r="US34" s="45"/>
      <c r="UT34" s="45"/>
      <c r="UU34" s="45"/>
      <c r="UV34" s="45"/>
      <c r="UW34" s="45"/>
      <c r="UX34" s="45"/>
      <c r="UY34" s="45"/>
      <c r="UZ34" s="45"/>
      <c r="VA34" s="45"/>
      <c r="VB34" s="45"/>
      <c r="VC34" s="45"/>
      <c r="VD34" s="45"/>
      <c r="VE34" s="45"/>
      <c r="VF34" s="45"/>
      <c r="VG34" s="45"/>
      <c r="VH34" s="45"/>
      <c r="VI34" s="45"/>
      <c r="VJ34" s="45"/>
      <c r="VK34" s="45"/>
      <c r="VL34" s="45"/>
      <c r="VM34" s="45"/>
      <c r="VN34" s="45"/>
      <c r="VO34" s="45"/>
      <c r="VP34" s="45"/>
      <c r="VQ34" s="45"/>
      <c r="VR34" s="45"/>
      <c r="VS34" s="45"/>
      <c r="VT34" s="45"/>
      <c r="VU34" s="45"/>
      <c r="VV34" s="45"/>
      <c r="VW34" s="45"/>
      <c r="VX34" s="45"/>
      <c r="VY34" s="45"/>
      <c r="VZ34" s="45"/>
      <c r="WA34" s="45"/>
      <c r="WB34" s="45"/>
      <c r="WC34" s="45"/>
      <c r="WD34" s="45"/>
      <c r="WE34" s="45"/>
      <c r="WF34" s="45"/>
      <c r="WG34" s="45"/>
      <c r="WH34" s="45"/>
      <c r="WI34" s="45"/>
      <c r="WJ34" s="45"/>
      <c r="WK34" s="45"/>
      <c r="WL34" s="45"/>
      <c r="WM34" s="45"/>
      <c r="WN34" s="45"/>
      <c r="WO34" s="45"/>
      <c r="WP34" s="45"/>
      <c r="WQ34" s="45"/>
      <c r="WR34" s="45"/>
      <c r="WS34" s="45"/>
      <c r="WT34" s="45"/>
      <c r="WU34" s="45"/>
      <c r="WV34" s="45"/>
      <c r="WW34" s="45"/>
      <c r="WX34" s="45"/>
      <c r="WY34" s="45"/>
      <c r="WZ34" s="45"/>
      <c r="XA34" s="45"/>
      <c r="XB34" s="45"/>
      <c r="XC34" s="45"/>
      <c r="XD34" s="45"/>
      <c r="XE34" s="45"/>
      <c r="XF34" s="45"/>
      <c r="XG34" s="45"/>
      <c r="XH34" s="45"/>
      <c r="XI34" s="45"/>
      <c r="XJ34" s="45"/>
      <c r="XK34" s="45"/>
      <c r="XL34" s="45"/>
      <c r="XM34" s="45"/>
      <c r="XN34" s="45"/>
      <c r="XO34" s="45"/>
      <c r="XP34" s="45"/>
      <c r="XQ34" s="45"/>
      <c r="XR34" s="45"/>
      <c r="XS34" s="45"/>
      <c r="XT34" s="45"/>
      <c r="XU34" s="45"/>
      <c r="XV34" s="45"/>
      <c r="XW34" s="45"/>
      <c r="XX34" s="45"/>
      <c r="XY34" s="45"/>
      <c r="XZ34" s="45"/>
      <c r="YA34" s="45"/>
      <c r="YB34" s="45"/>
      <c r="YC34" s="45"/>
      <c r="YD34" s="45"/>
      <c r="YE34" s="45"/>
      <c r="YF34" s="45"/>
      <c r="YG34" s="45"/>
      <c r="YH34" s="45"/>
      <c r="YI34" s="45"/>
      <c r="YJ34" s="45"/>
      <c r="YK34" s="45"/>
      <c r="YL34" s="45"/>
      <c r="YM34" s="45"/>
      <c r="YN34" s="45"/>
      <c r="YO34" s="45"/>
      <c r="YP34" s="45"/>
      <c r="YQ34" s="45"/>
      <c r="YR34" s="45"/>
      <c r="YS34" s="45"/>
      <c r="YT34" s="45"/>
      <c r="YU34" s="45"/>
      <c r="YV34" s="45"/>
      <c r="YW34" s="45"/>
      <c r="YX34" s="45"/>
      <c r="YY34" s="45"/>
      <c r="YZ34" s="45"/>
      <c r="ZA34" s="45"/>
      <c r="ZB34" s="45"/>
      <c r="ZC34" s="45"/>
      <c r="ZD34" s="45"/>
      <c r="ZE34" s="45"/>
      <c r="ZF34" s="45"/>
      <c r="ZG34" s="45"/>
      <c r="ZH34" s="45"/>
      <c r="ZI34" s="45"/>
      <c r="ZJ34" s="45"/>
      <c r="ZK34" s="45"/>
      <c r="ZL34" s="45"/>
      <c r="ZM34" s="45"/>
      <c r="ZN34" s="45"/>
      <c r="ZO34" s="45"/>
      <c r="ZP34" s="45"/>
      <c r="ZQ34" s="45"/>
      <c r="ZR34" s="45"/>
      <c r="ZS34" s="45"/>
      <c r="ZT34" s="45"/>
      <c r="ZU34" s="45"/>
      <c r="ZV34" s="45"/>
      <c r="ZW34" s="45"/>
      <c r="ZX34" s="45"/>
      <c r="ZY34" s="45"/>
      <c r="ZZ34" s="45"/>
    </row>
    <row r="35" spans="1:702" ht="48" x14ac:dyDescent="0.2">
      <c r="A35" s="26">
        <f>A34+1</f>
        <v>16</v>
      </c>
      <c r="B35" s="52" t="s">
        <v>49</v>
      </c>
      <c r="C35" s="14" t="s">
        <v>22</v>
      </c>
      <c r="D35" s="53">
        <v>45</v>
      </c>
      <c r="E35" s="54">
        <f>F34</f>
        <v>0.68749999999999967</v>
      </c>
      <c r="F35" s="13">
        <f>E35+ TIME(0,D35,0)</f>
        <v>0.71874999999999967</v>
      </c>
      <c r="G35" s="27"/>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row>
    <row r="36" spans="1:702" x14ac:dyDescent="0.2">
      <c r="A36" s="26">
        <f>A35+1</f>
        <v>17</v>
      </c>
      <c r="B36" s="52" t="s">
        <v>52</v>
      </c>
      <c r="C36" s="14" t="s">
        <v>8</v>
      </c>
      <c r="D36" s="53">
        <v>15</v>
      </c>
      <c r="E36" s="54">
        <f>F35</f>
        <v>0.71874999999999967</v>
      </c>
      <c r="F36" s="13">
        <f>E36+ TIME(0,D36,0)</f>
        <v>0.7291666666666663</v>
      </c>
      <c r="G36" s="27"/>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row>
    <row r="37" spans="1:702" s="9" customFormat="1" ht="17" thickBot="1" x14ac:dyDescent="0.25">
      <c r="A37" s="32"/>
      <c r="B37" s="33" t="s">
        <v>9</v>
      </c>
      <c r="C37" s="33"/>
      <c r="D37" s="34"/>
      <c r="E37" s="35">
        <f>F36</f>
        <v>0.7291666666666663</v>
      </c>
      <c r="F37" s="36"/>
      <c r="G37" s="37"/>
      <c r="H37"/>
      <c r="I37"/>
      <c r="J37" s="55"/>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row>
    <row r="39" spans="1:702" x14ac:dyDescent="0.2">
      <c r="B39" s="31" t="s">
        <v>77</v>
      </c>
      <c r="C39" s="14"/>
      <c r="D39" s="30"/>
      <c r="E39" s="13" t="s">
        <v>105</v>
      </c>
    </row>
    <row r="40" spans="1:702" x14ac:dyDescent="0.2">
      <c r="B40" s="60"/>
      <c r="C40" s="14"/>
      <c r="D40" s="30"/>
      <c r="E40" s="30"/>
    </row>
  </sheetData>
  <mergeCells count="6">
    <mergeCell ref="A26:G26"/>
    <mergeCell ref="A33:G33"/>
    <mergeCell ref="A1:G1"/>
    <mergeCell ref="A3:G3"/>
    <mergeCell ref="A5:G5"/>
    <mergeCell ref="A11:G11"/>
  </mergeCells>
  <phoneticPr fontId="6" type="noConversion"/>
  <conditionalFormatting sqref="CX10:XFD10 A10:G10 CX4:XFD4 A4:G4">
    <cfRule type="expression" dxfId="3" priority="3">
      <formula>$B4="Break"</formula>
    </cfRule>
  </conditionalFormatting>
  <pageMargins left="0.75" right="0.75" top="1" bottom="1" header="0.5" footer="0.5"/>
  <pageSetup paperSize="9" scale="67" fitToHeight="1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Z46"/>
  <sheetViews>
    <sheetView zoomScale="140" zoomScaleNormal="140" zoomScalePageLayoutView="140" workbookViewId="0">
      <selection sqref="A1:G1"/>
    </sheetView>
  </sheetViews>
  <sheetFormatPr baseColWidth="10" defaultRowHeight="16" x14ac:dyDescent="0.2"/>
  <cols>
    <col min="1" max="1" width="4.83203125" style="4" customWidth="1"/>
    <col min="2" max="2" width="59.5" style="4" customWidth="1"/>
    <col min="3" max="3" width="21" style="5" customWidth="1"/>
    <col min="4" max="4" width="8.33203125" style="6" customWidth="1"/>
    <col min="5" max="6" width="6.83203125" style="6" customWidth="1"/>
    <col min="7" max="7" width="27.6640625" style="4" customWidth="1"/>
    <col min="102" max="16384" width="10.83203125" style="4"/>
  </cols>
  <sheetData>
    <row r="1" spans="1:702" s="1" customFormat="1" ht="128" customHeight="1" x14ac:dyDescent="0.2">
      <c r="A1" s="66" t="s">
        <v>80</v>
      </c>
      <c r="B1" s="67"/>
      <c r="C1" s="67"/>
      <c r="D1" s="67"/>
      <c r="E1" s="67"/>
      <c r="F1" s="67"/>
      <c r="G1" s="68"/>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row>
    <row r="2" spans="1:702" s="9" customFormat="1" x14ac:dyDescent="0.2">
      <c r="A2" s="26"/>
      <c r="B2" s="10" t="s">
        <v>17</v>
      </c>
      <c r="C2" s="10"/>
      <c r="D2" s="11">
        <v>30</v>
      </c>
      <c r="E2" s="12">
        <v>0.35416666666666669</v>
      </c>
      <c r="F2" s="12">
        <f>E2+ TIME(0,D2,0)</f>
        <v>0.375</v>
      </c>
      <c r="G2" s="25"/>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row>
    <row r="3" spans="1:702" s="2" customFormat="1" ht="84" customHeight="1" x14ac:dyDescent="0.2">
      <c r="A3" s="73" t="s">
        <v>87</v>
      </c>
      <c r="B3" s="71"/>
      <c r="C3" s="71"/>
      <c r="D3" s="71"/>
      <c r="E3" s="71"/>
      <c r="F3" s="71"/>
      <c r="G3" s="72"/>
      <c r="H3"/>
      <c r="I3"/>
      <c r="J3"/>
      <c r="K3"/>
      <c r="L3"/>
      <c r="M3"/>
      <c r="N3"/>
      <c r="O3"/>
      <c r="P3"/>
      <c r="Q3"/>
      <c r="R3"/>
      <c r="S3"/>
      <c r="T3" s="42"/>
      <c r="U3" s="42"/>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row>
    <row r="4" spans="1:702" s="9" customFormat="1" x14ac:dyDescent="0.2">
      <c r="A4" s="20" t="s">
        <v>91</v>
      </c>
      <c r="B4" s="21"/>
      <c r="C4" s="21" t="s">
        <v>26</v>
      </c>
      <c r="D4" s="22"/>
      <c r="E4" s="23"/>
      <c r="F4" s="22"/>
      <c r="G4" s="2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row>
    <row r="5" spans="1:702" s="9" customFormat="1" ht="38" customHeight="1" x14ac:dyDescent="0.2">
      <c r="A5" s="63" t="s">
        <v>107</v>
      </c>
      <c r="B5" s="64"/>
      <c r="C5" s="64"/>
      <c r="D5" s="64"/>
      <c r="E5" s="64"/>
      <c r="F5" s="64"/>
      <c r="G5" s="6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row>
    <row r="6" spans="1:702" s="9" customFormat="1" x14ac:dyDescent="0.2">
      <c r="A6" s="40" t="s">
        <v>4</v>
      </c>
      <c r="B6" s="47" t="s">
        <v>0</v>
      </c>
      <c r="C6" s="47" t="s">
        <v>5</v>
      </c>
      <c r="D6" s="48" t="s">
        <v>3</v>
      </c>
      <c r="E6" s="49" t="s">
        <v>1</v>
      </c>
      <c r="F6" s="48" t="s">
        <v>2</v>
      </c>
      <c r="G6" s="41" t="s">
        <v>10</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row>
    <row r="7" spans="1:702" s="9" customFormat="1" ht="32" x14ac:dyDescent="0.2">
      <c r="A7" s="26">
        <f>'Sunday 9th April'!A36+1</f>
        <v>18</v>
      </c>
      <c r="B7" s="14" t="s">
        <v>12</v>
      </c>
      <c r="C7" s="14" t="s">
        <v>25</v>
      </c>
      <c r="D7" s="30">
        <v>10</v>
      </c>
      <c r="E7" s="13">
        <f>F2</f>
        <v>0.375</v>
      </c>
      <c r="F7" s="13">
        <f>E7+ TIME(0,D7,0)</f>
        <v>0.38194444444444442</v>
      </c>
      <c r="G7" s="2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row>
    <row r="8" spans="1:702" s="9" customFormat="1" ht="64" x14ac:dyDescent="0.2">
      <c r="A8" s="26">
        <f>A7+1</f>
        <v>19</v>
      </c>
      <c r="B8" s="14" t="s">
        <v>106</v>
      </c>
      <c r="C8" s="14" t="s">
        <v>25</v>
      </c>
      <c r="D8" s="30">
        <v>50</v>
      </c>
      <c r="E8" s="13">
        <f t="shared" ref="E8:E12" si="0">F7</f>
        <v>0.38194444444444442</v>
      </c>
      <c r="F8" s="13">
        <f>E8+ TIME(0,D8,0)</f>
        <v>0.41666666666666663</v>
      </c>
      <c r="G8" s="27"/>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row>
    <row r="9" spans="1:702" s="9" customFormat="1" x14ac:dyDescent="0.2">
      <c r="A9" s="26"/>
      <c r="B9" s="10" t="s">
        <v>6</v>
      </c>
      <c r="C9" s="10"/>
      <c r="D9" s="11">
        <v>15</v>
      </c>
      <c r="E9" s="12">
        <f t="shared" si="0"/>
        <v>0.41666666666666663</v>
      </c>
      <c r="F9" s="12">
        <f t="shared" ref="F9" si="1">E9+ TIME(0,D9,0)</f>
        <v>0.42708333333333331</v>
      </c>
      <c r="G9" s="25" t="s">
        <v>84</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row>
    <row r="10" spans="1:702" s="9" customFormat="1" ht="48" x14ac:dyDescent="0.2">
      <c r="A10" s="26">
        <f>A8+1</f>
        <v>20</v>
      </c>
      <c r="B10" s="14" t="s">
        <v>61</v>
      </c>
      <c r="C10" s="29" t="s">
        <v>98</v>
      </c>
      <c r="D10" s="30">
        <v>20</v>
      </c>
      <c r="E10" s="13">
        <f t="shared" si="0"/>
        <v>0.42708333333333331</v>
      </c>
      <c r="F10" s="13">
        <f>E10+ TIME(0,D10,0)</f>
        <v>0.44097222222222221</v>
      </c>
      <c r="G10" s="46"/>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row>
    <row r="11" spans="1:702" s="9" customFormat="1" ht="32" x14ac:dyDescent="0.2">
      <c r="A11" s="26">
        <f>A10+1</f>
        <v>21</v>
      </c>
      <c r="B11" s="75" t="s">
        <v>119</v>
      </c>
      <c r="C11" s="74" t="s">
        <v>120</v>
      </c>
      <c r="D11" s="30">
        <v>15</v>
      </c>
      <c r="E11" s="13">
        <f>F10</f>
        <v>0.44097222222222221</v>
      </c>
      <c r="F11" s="13">
        <f>E11+ TIME(0,D11,0)</f>
        <v>0.4513888888888889</v>
      </c>
      <c r="G11" s="46"/>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row>
    <row r="12" spans="1:702" s="9" customFormat="1" ht="64" x14ac:dyDescent="0.2">
      <c r="A12" s="26">
        <f>A11+1</f>
        <v>22</v>
      </c>
      <c r="B12" s="14" t="s">
        <v>62</v>
      </c>
      <c r="C12" s="14" t="s">
        <v>8</v>
      </c>
      <c r="D12" s="30">
        <v>40</v>
      </c>
      <c r="E12" s="13">
        <f t="shared" si="0"/>
        <v>0.4513888888888889</v>
      </c>
      <c r="F12" s="13">
        <f>E12+ TIME(0,D12,0)</f>
        <v>0.47916666666666669</v>
      </c>
      <c r="G12" s="46"/>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row>
    <row r="13" spans="1:702" s="2" customFormat="1" x14ac:dyDescent="0.2">
      <c r="A13" s="20" t="s">
        <v>121</v>
      </c>
      <c r="B13" s="21"/>
      <c r="C13" s="21" t="s">
        <v>29</v>
      </c>
      <c r="D13" s="22"/>
      <c r="E13" s="23"/>
      <c r="F13" s="22"/>
      <c r="G13" s="24"/>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row>
    <row r="14" spans="1:702" s="2" customFormat="1" ht="54" customHeight="1" x14ac:dyDescent="0.2">
      <c r="A14" s="63" t="s">
        <v>122</v>
      </c>
      <c r="B14" s="64"/>
      <c r="C14" s="64"/>
      <c r="D14" s="64"/>
      <c r="E14" s="64"/>
      <c r="F14" s="64"/>
      <c r="G14" s="65"/>
      <c r="H14"/>
      <c r="I14"/>
      <c r="J14"/>
      <c r="K14"/>
      <c r="L14"/>
      <c r="M14"/>
      <c r="N14"/>
      <c r="O14"/>
      <c r="P14"/>
      <c r="Q14"/>
      <c r="R14"/>
      <c r="S14"/>
      <c r="T14" s="42"/>
      <c r="U14" s="42"/>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c r="IW14" s="45"/>
      <c r="IX14" s="45"/>
      <c r="IY14" s="45"/>
      <c r="IZ14" s="45"/>
      <c r="JA14" s="45"/>
      <c r="JB14" s="45"/>
      <c r="JC14" s="45"/>
      <c r="JD14" s="45"/>
      <c r="JE14" s="45"/>
      <c r="JF14" s="45"/>
      <c r="JG14" s="45"/>
      <c r="JH14" s="45"/>
      <c r="JI14" s="45"/>
      <c r="JJ14" s="45"/>
      <c r="JK14" s="45"/>
      <c r="JL14" s="45"/>
      <c r="JM14" s="45"/>
      <c r="JN14" s="45"/>
      <c r="JO14" s="45"/>
      <c r="JP14" s="45"/>
      <c r="JQ14" s="45"/>
      <c r="JR14" s="45"/>
      <c r="JS14" s="45"/>
      <c r="JT14" s="45"/>
      <c r="JU14" s="45"/>
      <c r="JV14" s="45"/>
      <c r="JW14" s="45"/>
      <c r="JX14" s="45"/>
      <c r="JY14" s="45"/>
      <c r="JZ14" s="45"/>
      <c r="KA14" s="45"/>
      <c r="KB14" s="45"/>
      <c r="KC14" s="45"/>
      <c r="KD14" s="45"/>
      <c r="KE14" s="45"/>
      <c r="KF14" s="45"/>
      <c r="KG14" s="45"/>
      <c r="KH14" s="45"/>
      <c r="KI14" s="45"/>
      <c r="KJ14" s="45"/>
      <c r="KK14" s="45"/>
      <c r="KL14" s="45"/>
      <c r="KM14" s="45"/>
      <c r="KN14" s="45"/>
      <c r="KO14" s="45"/>
      <c r="KP14" s="45"/>
      <c r="KQ14" s="45"/>
      <c r="KR14" s="45"/>
      <c r="KS14" s="45"/>
      <c r="KT14" s="45"/>
      <c r="KU14" s="45"/>
      <c r="KV14" s="45"/>
      <c r="KW14" s="45"/>
      <c r="KX14" s="45"/>
      <c r="KY14" s="45"/>
      <c r="KZ14" s="45"/>
      <c r="LA14" s="45"/>
      <c r="LB14" s="45"/>
      <c r="LC14" s="45"/>
      <c r="LD14" s="45"/>
      <c r="LE14" s="45"/>
      <c r="LF14" s="45"/>
      <c r="LG14" s="45"/>
      <c r="LH14" s="45"/>
      <c r="LI14" s="45"/>
      <c r="LJ14" s="45"/>
      <c r="LK14" s="45"/>
      <c r="LL14" s="45"/>
      <c r="LM14" s="45"/>
      <c r="LN14" s="45"/>
      <c r="LO14" s="45"/>
      <c r="LP14" s="45"/>
      <c r="LQ14" s="45"/>
      <c r="LR14" s="45"/>
      <c r="LS14" s="45"/>
      <c r="LT14" s="45"/>
      <c r="LU14" s="45"/>
      <c r="LV14" s="45"/>
      <c r="LW14" s="45"/>
      <c r="LX14" s="45"/>
      <c r="LY14" s="45"/>
      <c r="LZ14" s="45"/>
      <c r="MA14" s="45"/>
      <c r="MB14" s="45"/>
      <c r="MC14" s="45"/>
      <c r="MD14" s="45"/>
      <c r="ME14" s="45"/>
      <c r="MF14" s="45"/>
      <c r="MG14" s="45"/>
      <c r="MH14" s="45"/>
      <c r="MI14" s="45"/>
      <c r="MJ14" s="45"/>
      <c r="MK14" s="45"/>
      <c r="ML14" s="45"/>
      <c r="MM14" s="45"/>
      <c r="MN14" s="45"/>
      <c r="MO14" s="45"/>
      <c r="MP14" s="45"/>
      <c r="MQ14" s="45"/>
      <c r="MR14" s="45"/>
      <c r="MS14" s="45"/>
      <c r="MT14" s="45"/>
      <c r="MU14" s="45"/>
      <c r="MV14" s="45"/>
      <c r="MW14" s="45"/>
      <c r="MX14" s="45"/>
      <c r="MY14" s="45"/>
      <c r="MZ14" s="45"/>
      <c r="NA14" s="45"/>
      <c r="NB14" s="45"/>
      <c r="NC14" s="45"/>
      <c r="ND14" s="45"/>
      <c r="NE14" s="45"/>
      <c r="NF14" s="45"/>
      <c r="NG14" s="45"/>
      <c r="NH14" s="45"/>
      <c r="NI14" s="45"/>
      <c r="NJ14" s="45"/>
      <c r="NK14" s="45"/>
      <c r="NL14" s="45"/>
      <c r="NM14" s="45"/>
      <c r="NN14" s="45"/>
      <c r="NO14" s="45"/>
      <c r="NP14" s="45"/>
      <c r="NQ14" s="45"/>
      <c r="NR14" s="45"/>
      <c r="NS14" s="45"/>
      <c r="NT14" s="45"/>
      <c r="NU14" s="45"/>
      <c r="NV14" s="45"/>
      <c r="NW14" s="45"/>
      <c r="NX14" s="45"/>
      <c r="NY14" s="45"/>
      <c r="NZ14" s="45"/>
      <c r="OA14" s="45"/>
      <c r="OB14" s="45"/>
      <c r="OC14" s="45"/>
      <c r="OD14" s="45"/>
      <c r="OE14" s="45"/>
      <c r="OF14" s="45"/>
      <c r="OG14" s="45"/>
      <c r="OH14" s="45"/>
      <c r="OI14" s="45"/>
      <c r="OJ14" s="45"/>
      <c r="OK14" s="45"/>
      <c r="OL14" s="45"/>
      <c r="OM14" s="45"/>
      <c r="ON14" s="45"/>
      <c r="OO14" s="45"/>
      <c r="OP14" s="45"/>
      <c r="OQ14" s="45"/>
      <c r="OR14" s="45"/>
      <c r="OS14" s="45"/>
      <c r="OT14" s="45"/>
      <c r="OU14" s="45"/>
      <c r="OV14" s="45"/>
      <c r="OW14" s="45"/>
      <c r="OX14" s="45"/>
      <c r="OY14" s="45"/>
      <c r="OZ14" s="45"/>
      <c r="PA14" s="45"/>
      <c r="PB14" s="45"/>
      <c r="PC14" s="45"/>
      <c r="PD14" s="45"/>
      <c r="PE14" s="45"/>
      <c r="PF14" s="45"/>
      <c r="PG14" s="45"/>
      <c r="PH14" s="45"/>
      <c r="PI14" s="45"/>
      <c r="PJ14" s="45"/>
      <c r="PK14" s="45"/>
      <c r="PL14" s="45"/>
      <c r="PM14" s="45"/>
      <c r="PN14" s="45"/>
      <c r="PO14" s="45"/>
      <c r="PP14" s="45"/>
      <c r="PQ14" s="45"/>
      <c r="PR14" s="45"/>
      <c r="PS14" s="45"/>
      <c r="PT14" s="45"/>
      <c r="PU14" s="45"/>
      <c r="PV14" s="45"/>
      <c r="PW14" s="45"/>
      <c r="PX14" s="45"/>
      <c r="PY14" s="45"/>
      <c r="PZ14" s="45"/>
      <c r="QA14" s="45"/>
      <c r="QB14" s="45"/>
      <c r="QC14" s="45"/>
      <c r="QD14" s="45"/>
      <c r="QE14" s="45"/>
      <c r="QF14" s="45"/>
      <c r="QG14" s="45"/>
      <c r="QH14" s="45"/>
      <c r="QI14" s="45"/>
      <c r="QJ14" s="45"/>
      <c r="QK14" s="45"/>
      <c r="QL14" s="45"/>
      <c r="QM14" s="45"/>
      <c r="QN14" s="45"/>
      <c r="QO14" s="45"/>
      <c r="QP14" s="45"/>
      <c r="QQ14" s="45"/>
      <c r="QR14" s="45"/>
      <c r="QS14" s="45"/>
      <c r="QT14" s="45"/>
      <c r="QU14" s="45"/>
      <c r="QV14" s="45"/>
      <c r="QW14" s="45"/>
      <c r="QX14" s="45"/>
      <c r="QY14" s="45"/>
      <c r="QZ14" s="45"/>
      <c r="RA14" s="45"/>
      <c r="RB14" s="45"/>
      <c r="RC14" s="45"/>
      <c r="RD14" s="45"/>
      <c r="RE14" s="45"/>
      <c r="RF14" s="45"/>
      <c r="RG14" s="45"/>
      <c r="RH14" s="45"/>
      <c r="RI14" s="45"/>
      <c r="RJ14" s="45"/>
      <c r="RK14" s="45"/>
      <c r="RL14" s="45"/>
      <c r="RM14" s="45"/>
      <c r="RN14" s="45"/>
      <c r="RO14" s="45"/>
      <c r="RP14" s="45"/>
      <c r="RQ14" s="45"/>
      <c r="RR14" s="45"/>
      <c r="RS14" s="45"/>
      <c r="RT14" s="45"/>
      <c r="RU14" s="45"/>
      <c r="RV14" s="45"/>
      <c r="RW14" s="45"/>
      <c r="RX14" s="45"/>
      <c r="RY14" s="45"/>
      <c r="RZ14" s="45"/>
      <c r="SA14" s="45"/>
      <c r="SB14" s="45"/>
      <c r="SC14" s="45"/>
      <c r="SD14" s="45"/>
      <c r="SE14" s="45"/>
      <c r="SF14" s="45"/>
      <c r="SG14" s="45"/>
      <c r="SH14" s="45"/>
      <c r="SI14" s="45"/>
      <c r="SJ14" s="45"/>
      <c r="SK14" s="45"/>
      <c r="SL14" s="45"/>
      <c r="SM14" s="45"/>
      <c r="SN14" s="45"/>
      <c r="SO14" s="45"/>
      <c r="SP14" s="45"/>
      <c r="SQ14" s="45"/>
      <c r="SR14" s="45"/>
      <c r="SS14" s="45"/>
      <c r="ST14" s="45"/>
      <c r="SU14" s="45"/>
      <c r="SV14" s="45"/>
      <c r="SW14" s="45"/>
      <c r="SX14" s="45"/>
      <c r="SY14" s="45"/>
      <c r="SZ14" s="45"/>
      <c r="TA14" s="45"/>
      <c r="TB14" s="45"/>
      <c r="TC14" s="45"/>
      <c r="TD14" s="45"/>
      <c r="TE14" s="45"/>
      <c r="TF14" s="45"/>
      <c r="TG14" s="45"/>
      <c r="TH14" s="45"/>
      <c r="TI14" s="45"/>
      <c r="TJ14" s="45"/>
      <c r="TK14" s="45"/>
      <c r="TL14" s="45"/>
      <c r="TM14" s="45"/>
      <c r="TN14" s="45"/>
      <c r="TO14" s="45"/>
      <c r="TP14" s="45"/>
      <c r="TQ14" s="45"/>
      <c r="TR14" s="45"/>
      <c r="TS14" s="45"/>
      <c r="TT14" s="45"/>
      <c r="TU14" s="45"/>
      <c r="TV14" s="45"/>
      <c r="TW14" s="45"/>
      <c r="TX14" s="45"/>
      <c r="TY14" s="45"/>
      <c r="TZ14" s="45"/>
      <c r="UA14" s="45"/>
      <c r="UB14" s="45"/>
      <c r="UC14" s="45"/>
      <c r="UD14" s="45"/>
      <c r="UE14" s="45"/>
      <c r="UF14" s="45"/>
      <c r="UG14" s="45"/>
      <c r="UH14" s="45"/>
      <c r="UI14" s="45"/>
      <c r="UJ14" s="45"/>
      <c r="UK14" s="45"/>
      <c r="UL14" s="45"/>
      <c r="UM14" s="45"/>
      <c r="UN14" s="45"/>
      <c r="UO14" s="45"/>
      <c r="UP14" s="45"/>
      <c r="UQ14" s="45"/>
      <c r="UR14" s="45"/>
      <c r="US14" s="45"/>
      <c r="UT14" s="45"/>
      <c r="UU14" s="45"/>
      <c r="UV14" s="45"/>
      <c r="UW14" s="45"/>
      <c r="UX14" s="45"/>
      <c r="UY14" s="45"/>
      <c r="UZ14" s="45"/>
      <c r="VA14" s="45"/>
      <c r="VB14" s="45"/>
      <c r="VC14" s="45"/>
      <c r="VD14" s="45"/>
      <c r="VE14" s="45"/>
      <c r="VF14" s="45"/>
      <c r="VG14" s="45"/>
      <c r="VH14" s="45"/>
      <c r="VI14" s="45"/>
      <c r="VJ14" s="45"/>
      <c r="VK14" s="45"/>
      <c r="VL14" s="45"/>
      <c r="VM14" s="45"/>
      <c r="VN14" s="45"/>
      <c r="VO14" s="45"/>
      <c r="VP14" s="45"/>
      <c r="VQ14" s="45"/>
      <c r="VR14" s="45"/>
      <c r="VS14" s="45"/>
      <c r="VT14" s="45"/>
      <c r="VU14" s="45"/>
      <c r="VV14" s="45"/>
      <c r="VW14" s="45"/>
      <c r="VX14" s="45"/>
      <c r="VY14" s="45"/>
      <c r="VZ14" s="45"/>
      <c r="WA14" s="45"/>
      <c r="WB14" s="45"/>
      <c r="WC14" s="45"/>
      <c r="WD14" s="45"/>
      <c r="WE14" s="45"/>
      <c r="WF14" s="45"/>
      <c r="WG14" s="45"/>
      <c r="WH14" s="45"/>
      <c r="WI14" s="45"/>
      <c r="WJ14" s="45"/>
      <c r="WK14" s="45"/>
      <c r="WL14" s="45"/>
      <c r="WM14" s="45"/>
      <c r="WN14" s="45"/>
      <c r="WO14" s="45"/>
      <c r="WP14" s="45"/>
      <c r="WQ14" s="45"/>
      <c r="WR14" s="45"/>
      <c r="WS14" s="45"/>
      <c r="WT14" s="45"/>
      <c r="WU14" s="45"/>
      <c r="WV14" s="45"/>
      <c r="WW14" s="45"/>
      <c r="WX14" s="45"/>
      <c r="WY14" s="45"/>
      <c r="WZ14" s="45"/>
      <c r="XA14" s="45"/>
      <c r="XB14" s="45"/>
      <c r="XC14" s="45"/>
      <c r="XD14" s="45"/>
      <c r="XE14" s="45"/>
      <c r="XF14" s="45"/>
      <c r="XG14" s="45"/>
      <c r="XH14" s="45"/>
      <c r="XI14" s="45"/>
      <c r="XJ14" s="45"/>
      <c r="XK14" s="45"/>
      <c r="XL14" s="45"/>
      <c r="XM14" s="45"/>
      <c r="XN14" s="45"/>
      <c r="XO14" s="45"/>
      <c r="XP14" s="45"/>
      <c r="XQ14" s="45"/>
      <c r="XR14" s="45"/>
      <c r="XS14" s="45"/>
      <c r="XT14" s="45"/>
      <c r="XU14" s="45"/>
      <c r="XV14" s="45"/>
      <c r="XW14" s="45"/>
      <c r="XX14" s="45"/>
      <c r="XY14" s="45"/>
      <c r="XZ14" s="45"/>
      <c r="YA14" s="45"/>
      <c r="YB14" s="45"/>
      <c r="YC14" s="45"/>
      <c r="YD14" s="45"/>
      <c r="YE14" s="45"/>
      <c r="YF14" s="45"/>
      <c r="YG14" s="45"/>
      <c r="YH14" s="45"/>
      <c r="YI14" s="45"/>
      <c r="YJ14" s="45"/>
      <c r="YK14" s="45"/>
      <c r="YL14" s="45"/>
      <c r="YM14" s="45"/>
      <c r="YN14" s="45"/>
      <c r="YO14" s="45"/>
      <c r="YP14" s="45"/>
      <c r="YQ14" s="45"/>
      <c r="YR14" s="45"/>
      <c r="YS14" s="45"/>
      <c r="YT14" s="45"/>
      <c r="YU14" s="45"/>
      <c r="YV14" s="45"/>
      <c r="YW14" s="45"/>
      <c r="YX14" s="45"/>
      <c r="YY14" s="45"/>
      <c r="YZ14" s="45"/>
      <c r="ZA14" s="45"/>
      <c r="ZB14" s="45"/>
      <c r="ZC14" s="45"/>
      <c r="ZD14" s="45"/>
      <c r="ZE14" s="45"/>
      <c r="ZF14" s="45"/>
      <c r="ZG14" s="45"/>
      <c r="ZH14" s="45"/>
      <c r="ZI14" s="45"/>
      <c r="ZJ14" s="45"/>
      <c r="ZK14" s="45"/>
      <c r="ZL14" s="45"/>
      <c r="ZM14" s="45"/>
      <c r="ZN14" s="45"/>
      <c r="ZO14" s="45"/>
      <c r="ZP14" s="45"/>
      <c r="ZQ14" s="45"/>
      <c r="ZR14" s="45"/>
      <c r="ZS14" s="45"/>
      <c r="ZT14" s="45"/>
      <c r="ZU14" s="45"/>
      <c r="ZV14" s="45"/>
      <c r="ZW14" s="45"/>
      <c r="ZX14" s="45"/>
      <c r="ZY14" s="45"/>
      <c r="ZZ14" s="45"/>
    </row>
    <row r="15" spans="1:702" s="3" customFormat="1" x14ac:dyDescent="0.2">
      <c r="A15" s="15" t="s">
        <v>4</v>
      </c>
      <c r="B15" s="16" t="s">
        <v>0</v>
      </c>
      <c r="C15" s="16" t="s">
        <v>5</v>
      </c>
      <c r="D15" s="17" t="s">
        <v>3</v>
      </c>
      <c r="E15" s="18" t="s">
        <v>1</v>
      </c>
      <c r="F15" s="17" t="s">
        <v>2</v>
      </c>
      <c r="G15" s="19" t="s">
        <v>10</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row>
    <row r="16" spans="1:702" x14ac:dyDescent="0.2">
      <c r="A16" s="26">
        <f>A12+1</f>
        <v>23</v>
      </c>
      <c r="B16" s="14" t="s">
        <v>56</v>
      </c>
      <c r="C16" s="14" t="s">
        <v>13</v>
      </c>
      <c r="D16" s="30">
        <v>5</v>
      </c>
      <c r="E16" s="13">
        <f>F12</f>
        <v>0.47916666666666669</v>
      </c>
      <c r="F16" s="13">
        <f>E16+ TIME(0,D16,0)</f>
        <v>0.4826388888888889</v>
      </c>
      <c r="G16" s="61"/>
    </row>
    <row r="17" spans="1:702" x14ac:dyDescent="0.2">
      <c r="A17" s="26">
        <f>A16+1</f>
        <v>24</v>
      </c>
      <c r="B17" s="14" t="s">
        <v>123</v>
      </c>
      <c r="C17" s="14" t="s">
        <v>86</v>
      </c>
      <c r="D17" s="30">
        <v>10</v>
      </c>
      <c r="E17" s="13">
        <f>F16</f>
        <v>0.4826388888888889</v>
      </c>
      <c r="F17" s="13">
        <f>E17+ TIME(0,D17,0)</f>
        <v>0.48958333333333331</v>
      </c>
      <c r="G17" s="61"/>
    </row>
    <row r="18" spans="1:702" x14ac:dyDescent="0.2">
      <c r="A18" s="26">
        <f>A17+1</f>
        <v>25</v>
      </c>
      <c r="B18" s="14" t="s">
        <v>124</v>
      </c>
      <c r="C18" s="14" t="s">
        <v>125</v>
      </c>
      <c r="D18" s="30">
        <v>10</v>
      </c>
      <c r="E18" s="13">
        <f t="shared" ref="E18:E19" si="2">F17</f>
        <v>0.48958333333333331</v>
      </c>
      <c r="F18" s="13">
        <f t="shared" ref="F18:F19" si="3">E18+ TIME(0,D18,0)</f>
        <v>0.49652777777777773</v>
      </c>
      <c r="G18" s="61"/>
    </row>
    <row r="19" spans="1:702" x14ac:dyDescent="0.2">
      <c r="A19" s="26">
        <f>A18+1</f>
        <v>26</v>
      </c>
      <c r="B19" s="14" t="s">
        <v>126</v>
      </c>
      <c r="C19" s="14" t="s">
        <v>127</v>
      </c>
      <c r="D19" s="30">
        <v>10</v>
      </c>
      <c r="E19" s="13">
        <f t="shared" si="2"/>
        <v>0.49652777777777773</v>
      </c>
      <c r="F19" s="13">
        <f t="shared" si="3"/>
        <v>0.50347222222222221</v>
      </c>
      <c r="G19" s="61"/>
    </row>
    <row r="20" spans="1:702" ht="32" x14ac:dyDescent="0.2">
      <c r="A20" s="26">
        <f>A19+1</f>
        <v>27</v>
      </c>
      <c r="B20" s="14" t="s">
        <v>128</v>
      </c>
      <c r="C20" s="14" t="s">
        <v>129</v>
      </c>
      <c r="D20" s="30">
        <v>25</v>
      </c>
      <c r="E20" s="13">
        <f>F19</f>
        <v>0.50347222222222221</v>
      </c>
      <c r="F20" s="13">
        <f>E20+ TIME(0,D20,0)</f>
        <v>0.52083333333333337</v>
      </c>
      <c r="G20" s="61"/>
    </row>
    <row r="21" spans="1:702" s="9" customFormat="1" x14ac:dyDescent="0.2">
      <c r="A21" s="26"/>
      <c r="B21" s="10" t="s">
        <v>7</v>
      </c>
      <c r="C21" s="10"/>
      <c r="D21" s="11">
        <v>60</v>
      </c>
      <c r="E21" s="12">
        <f>F20</f>
        <v>0.52083333333333337</v>
      </c>
      <c r="F21" s="12">
        <f t="shared" ref="F21" si="4">E21+ TIME(0,D21,0)</f>
        <v>0.5625</v>
      </c>
      <c r="G21" s="28" t="s">
        <v>82</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row>
    <row r="22" spans="1:702" s="2" customFormat="1" x14ac:dyDescent="0.2">
      <c r="A22" s="20" t="s">
        <v>69</v>
      </c>
      <c r="B22" s="21"/>
      <c r="C22" s="21" t="s">
        <v>19</v>
      </c>
      <c r="D22" s="22"/>
      <c r="E22" s="23"/>
      <c r="F22" s="22"/>
      <c r="G22" s="24"/>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row>
    <row r="23" spans="1:702" s="2" customFormat="1" ht="37" customHeight="1" x14ac:dyDescent="0.2">
      <c r="A23" s="70" t="s">
        <v>68</v>
      </c>
      <c r="B23" s="71"/>
      <c r="C23" s="71"/>
      <c r="D23" s="71"/>
      <c r="E23" s="71"/>
      <c r="F23" s="71"/>
      <c r="G23" s="72"/>
      <c r="H23"/>
      <c r="I23"/>
      <c r="J23"/>
      <c r="K23"/>
      <c r="L23"/>
      <c r="M23"/>
      <c r="N23"/>
      <c r="O23"/>
      <c r="P23"/>
      <c r="Q23"/>
      <c r="R23"/>
      <c r="S23"/>
      <c r="T23" s="42"/>
      <c r="U23" s="42"/>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LU23" s="45"/>
      <c r="LV23" s="45"/>
      <c r="LW23" s="45"/>
      <c r="LX23" s="45"/>
      <c r="LY23" s="45"/>
      <c r="LZ23" s="45"/>
      <c r="MA23" s="45"/>
      <c r="MB23" s="45"/>
      <c r="MC23" s="45"/>
      <c r="MD23" s="45"/>
      <c r="ME23" s="45"/>
      <c r="MF23" s="45"/>
      <c r="MG23" s="45"/>
      <c r="MH23" s="45"/>
      <c r="MI23" s="45"/>
      <c r="MJ23" s="45"/>
      <c r="MK23" s="45"/>
      <c r="ML23" s="45"/>
      <c r="MM23" s="45"/>
      <c r="MN23" s="45"/>
      <c r="MO23" s="45"/>
      <c r="MP23" s="45"/>
      <c r="MQ23" s="45"/>
      <c r="MR23" s="45"/>
      <c r="MS23" s="45"/>
      <c r="MT23" s="45"/>
      <c r="MU23" s="45"/>
      <c r="MV23" s="45"/>
      <c r="MW23" s="45"/>
      <c r="MX23" s="45"/>
      <c r="MY23" s="45"/>
      <c r="MZ23" s="45"/>
      <c r="NA23" s="45"/>
      <c r="NB23" s="45"/>
      <c r="NC23" s="45"/>
      <c r="ND23" s="45"/>
      <c r="NE23" s="45"/>
      <c r="NF23" s="45"/>
      <c r="NG23" s="45"/>
      <c r="NH23" s="45"/>
      <c r="NI23" s="45"/>
      <c r="NJ23" s="45"/>
      <c r="NK23" s="45"/>
      <c r="NL23" s="45"/>
      <c r="NM23" s="45"/>
      <c r="NN23" s="45"/>
      <c r="NO23" s="45"/>
      <c r="NP23" s="45"/>
      <c r="NQ23" s="45"/>
      <c r="NR23" s="45"/>
      <c r="NS23" s="45"/>
      <c r="NT23" s="45"/>
      <c r="NU23" s="45"/>
      <c r="NV23" s="45"/>
      <c r="NW23" s="45"/>
      <c r="NX23" s="45"/>
      <c r="NY23" s="45"/>
      <c r="NZ23" s="45"/>
      <c r="OA23" s="45"/>
      <c r="OB23" s="45"/>
      <c r="OC23" s="45"/>
      <c r="OD23" s="45"/>
      <c r="OE23" s="45"/>
      <c r="OF23" s="45"/>
      <c r="OG23" s="45"/>
      <c r="OH23" s="45"/>
      <c r="OI23" s="45"/>
      <c r="OJ23" s="45"/>
      <c r="OK23" s="45"/>
      <c r="OL23" s="45"/>
      <c r="OM23" s="45"/>
      <c r="ON23" s="45"/>
      <c r="OO23" s="45"/>
      <c r="OP23" s="45"/>
      <c r="OQ23" s="45"/>
      <c r="OR23" s="45"/>
      <c r="OS23" s="45"/>
      <c r="OT23" s="45"/>
      <c r="OU23" s="45"/>
      <c r="OV23" s="45"/>
      <c r="OW23" s="45"/>
      <c r="OX23" s="45"/>
      <c r="OY23" s="45"/>
      <c r="OZ23" s="45"/>
      <c r="PA23" s="45"/>
      <c r="PB23" s="45"/>
      <c r="PC23" s="45"/>
      <c r="PD23" s="45"/>
      <c r="PE23" s="45"/>
      <c r="PF23" s="45"/>
      <c r="PG23" s="45"/>
      <c r="PH23" s="45"/>
      <c r="PI23" s="45"/>
      <c r="PJ23" s="45"/>
      <c r="PK23" s="45"/>
      <c r="PL23" s="45"/>
      <c r="PM23" s="45"/>
      <c r="PN23" s="45"/>
      <c r="PO23" s="45"/>
      <c r="PP23" s="45"/>
      <c r="PQ23" s="45"/>
      <c r="PR23" s="45"/>
      <c r="PS23" s="45"/>
      <c r="PT23" s="45"/>
      <c r="PU23" s="45"/>
      <c r="PV23" s="45"/>
      <c r="PW23" s="45"/>
      <c r="PX23" s="45"/>
      <c r="PY23" s="45"/>
      <c r="PZ23" s="45"/>
      <c r="QA23" s="45"/>
      <c r="QB23" s="45"/>
      <c r="QC23" s="45"/>
      <c r="QD23" s="45"/>
      <c r="QE23" s="45"/>
      <c r="QF23" s="45"/>
      <c r="QG23" s="45"/>
      <c r="QH23" s="45"/>
      <c r="QI23" s="45"/>
      <c r="QJ23" s="45"/>
      <c r="QK23" s="45"/>
      <c r="QL23" s="45"/>
      <c r="QM23" s="45"/>
      <c r="QN23" s="45"/>
      <c r="QO23" s="45"/>
      <c r="QP23" s="45"/>
      <c r="QQ23" s="45"/>
      <c r="QR23" s="45"/>
      <c r="QS23" s="45"/>
      <c r="QT23" s="45"/>
      <c r="QU23" s="45"/>
      <c r="QV23" s="45"/>
      <c r="QW23" s="45"/>
      <c r="QX23" s="45"/>
      <c r="QY23" s="45"/>
      <c r="QZ23" s="45"/>
      <c r="RA23" s="45"/>
      <c r="RB23" s="45"/>
      <c r="RC23" s="45"/>
      <c r="RD23" s="45"/>
      <c r="RE23" s="45"/>
      <c r="RF23" s="45"/>
      <c r="RG23" s="45"/>
      <c r="RH23" s="45"/>
      <c r="RI23" s="45"/>
      <c r="RJ23" s="45"/>
      <c r="RK23" s="45"/>
      <c r="RL23" s="45"/>
      <c r="RM23" s="45"/>
      <c r="RN23" s="45"/>
      <c r="RO23" s="45"/>
      <c r="RP23" s="45"/>
      <c r="RQ23" s="45"/>
      <c r="RR23" s="45"/>
      <c r="RS23" s="45"/>
      <c r="RT23" s="45"/>
      <c r="RU23" s="45"/>
      <c r="RV23" s="45"/>
      <c r="RW23" s="45"/>
      <c r="RX23" s="45"/>
      <c r="RY23" s="45"/>
      <c r="RZ23" s="45"/>
      <c r="SA23" s="45"/>
      <c r="SB23" s="45"/>
      <c r="SC23" s="45"/>
      <c r="SD23" s="45"/>
      <c r="SE23" s="45"/>
      <c r="SF23" s="45"/>
      <c r="SG23" s="45"/>
      <c r="SH23" s="45"/>
      <c r="SI23" s="45"/>
      <c r="SJ23" s="45"/>
      <c r="SK23" s="45"/>
      <c r="SL23" s="45"/>
      <c r="SM23" s="45"/>
      <c r="SN23" s="45"/>
      <c r="SO23" s="45"/>
      <c r="SP23" s="45"/>
      <c r="SQ23" s="45"/>
      <c r="SR23" s="45"/>
      <c r="SS23" s="45"/>
      <c r="ST23" s="45"/>
      <c r="SU23" s="45"/>
      <c r="SV23" s="45"/>
      <c r="SW23" s="45"/>
      <c r="SX23" s="45"/>
      <c r="SY23" s="45"/>
      <c r="SZ23" s="45"/>
      <c r="TA23" s="45"/>
      <c r="TB23" s="45"/>
      <c r="TC23" s="45"/>
      <c r="TD23" s="45"/>
      <c r="TE23" s="45"/>
      <c r="TF23" s="45"/>
      <c r="TG23" s="45"/>
      <c r="TH23" s="45"/>
      <c r="TI23" s="45"/>
      <c r="TJ23" s="45"/>
      <c r="TK23" s="45"/>
      <c r="TL23" s="45"/>
      <c r="TM23" s="45"/>
      <c r="TN23" s="45"/>
      <c r="TO23" s="45"/>
      <c r="TP23" s="45"/>
      <c r="TQ23" s="45"/>
      <c r="TR23" s="45"/>
      <c r="TS23" s="45"/>
      <c r="TT23" s="45"/>
      <c r="TU23" s="45"/>
      <c r="TV23" s="45"/>
      <c r="TW23" s="45"/>
      <c r="TX23" s="45"/>
      <c r="TY23" s="45"/>
      <c r="TZ23" s="45"/>
      <c r="UA23" s="45"/>
      <c r="UB23" s="45"/>
      <c r="UC23" s="45"/>
      <c r="UD23" s="45"/>
      <c r="UE23" s="45"/>
      <c r="UF23" s="45"/>
      <c r="UG23" s="45"/>
      <c r="UH23" s="45"/>
      <c r="UI23" s="45"/>
      <c r="UJ23" s="45"/>
      <c r="UK23" s="45"/>
      <c r="UL23" s="45"/>
      <c r="UM23" s="45"/>
      <c r="UN23" s="45"/>
      <c r="UO23" s="45"/>
      <c r="UP23" s="45"/>
      <c r="UQ23" s="45"/>
      <c r="UR23" s="45"/>
      <c r="US23" s="45"/>
      <c r="UT23" s="45"/>
      <c r="UU23" s="45"/>
      <c r="UV23" s="45"/>
      <c r="UW23" s="45"/>
      <c r="UX23" s="45"/>
      <c r="UY23" s="45"/>
      <c r="UZ23" s="45"/>
      <c r="VA23" s="45"/>
      <c r="VB23" s="45"/>
      <c r="VC23" s="45"/>
      <c r="VD23" s="45"/>
      <c r="VE23" s="45"/>
      <c r="VF23" s="45"/>
      <c r="VG23" s="45"/>
      <c r="VH23" s="45"/>
      <c r="VI23" s="45"/>
      <c r="VJ23" s="45"/>
      <c r="VK23" s="45"/>
      <c r="VL23" s="45"/>
      <c r="VM23" s="45"/>
      <c r="VN23" s="45"/>
      <c r="VO23" s="45"/>
      <c r="VP23" s="45"/>
      <c r="VQ23" s="45"/>
      <c r="VR23" s="45"/>
      <c r="VS23" s="45"/>
      <c r="VT23" s="45"/>
      <c r="VU23" s="45"/>
      <c r="VV23" s="45"/>
      <c r="VW23" s="45"/>
      <c r="VX23" s="45"/>
      <c r="VY23" s="45"/>
      <c r="VZ23" s="45"/>
      <c r="WA23" s="45"/>
      <c r="WB23" s="45"/>
      <c r="WC23" s="45"/>
      <c r="WD23" s="45"/>
      <c r="WE23" s="45"/>
      <c r="WF23" s="45"/>
      <c r="WG23" s="45"/>
      <c r="WH23" s="45"/>
      <c r="WI23" s="45"/>
      <c r="WJ23" s="45"/>
      <c r="WK23" s="45"/>
      <c r="WL23" s="45"/>
      <c r="WM23" s="45"/>
      <c r="WN23" s="45"/>
      <c r="WO23" s="45"/>
      <c r="WP23" s="45"/>
      <c r="WQ23" s="45"/>
      <c r="WR23" s="45"/>
      <c r="WS23" s="45"/>
      <c r="WT23" s="45"/>
      <c r="WU23" s="45"/>
      <c r="WV23" s="45"/>
      <c r="WW23" s="45"/>
      <c r="WX23" s="45"/>
      <c r="WY23" s="45"/>
      <c r="WZ23" s="45"/>
      <c r="XA23" s="45"/>
      <c r="XB23" s="45"/>
      <c r="XC23" s="45"/>
      <c r="XD23" s="45"/>
      <c r="XE23" s="45"/>
      <c r="XF23" s="45"/>
      <c r="XG23" s="45"/>
      <c r="XH23" s="45"/>
      <c r="XI23" s="45"/>
      <c r="XJ23" s="45"/>
      <c r="XK23" s="45"/>
      <c r="XL23" s="45"/>
      <c r="XM23" s="45"/>
      <c r="XN23" s="45"/>
      <c r="XO23" s="45"/>
      <c r="XP23" s="45"/>
      <c r="XQ23" s="45"/>
      <c r="XR23" s="45"/>
      <c r="XS23" s="45"/>
      <c r="XT23" s="45"/>
      <c r="XU23" s="45"/>
      <c r="XV23" s="45"/>
      <c r="XW23" s="45"/>
      <c r="XX23" s="45"/>
      <c r="XY23" s="45"/>
      <c r="XZ23" s="45"/>
      <c r="YA23" s="45"/>
      <c r="YB23" s="45"/>
      <c r="YC23" s="45"/>
      <c r="YD23" s="45"/>
      <c r="YE23" s="45"/>
      <c r="YF23" s="45"/>
      <c r="YG23" s="45"/>
      <c r="YH23" s="45"/>
      <c r="YI23" s="45"/>
      <c r="YJ23" s="45"/>
      <c r="YK23" s="45"/>
      <c r="YL23" s="45"/>
      <c r="YM23" s="45"/>
      <c r="YN23" s="45"/>
      <c r="YO23" s="45"/>
      <c r="YP23" s="45"/>
      <c r="YQ23" s="45"/>
      <c r="YR23" s="45"/>
      <c r="YS23" s="45"/>
      <c r="YT23" s="45"/>
      <c r="YU23" s="45"/>
      <c r="YV23" s="45"/>
      <c r="YW23" s="45"/>
      <c r="YX23" s="45"/>
      <c r="YY23" s="45"/>
      <c r="YZ23" s="45"/>
      <c r="ZA23" s="45"/>
      <c r="ZB23" s="45"/>
      <c r="ZC23" s="45"/>
      <c r="ZD23" s="45"/>
      <c r="ZE23" s="45"/>
      <c r="ZF23" s="45"/>
      <c r="ZG23" s="45"/>
      <c r="ZH23" s="45"/>
      <c r="ZI23" s="45"/>
      <c r="ZJ23" s="45"/>
      <c r="ZK23" s="45"/>
      <c r="ZL23" s="45"/>
      <c r="ZM23" s="45"/>
      <c r="ZN23" s="45"/>
      <c r="ZO23" s="45"/>
      <c r="ZP23" s="45"/>
      <c r="ZQ23" s="45"/>
      <c r="ZR23" s="45"/>
      <c r="ZS23" s="45"/>
      <c r="ZT23" s="45"/>
      <c r="ZU23" s="45"/>
      <c r="ZV23" s="45"/>
      <c r="ZW23" s="45"/>
      <c r="ZX23" s="45"/>
      <c r="ZY23" s="45"/>
      <c r="ZZ23" s="45"/>
    </row>
    <row r="24" spans="1:702" ht="32" x14ac:dyDescent="0.2">
      <c r="A24" s="26">
        <f>A20+1</f>
        <v>28</v>
      </c>
      <c r="B24" s="52" t="s">
        <v>51</v>
      </c>
      <c r="C24" s="14" t="s">
        <v>50</v>
      </c>
      <c r="D24" s="53">
        <v>15</v>
      </c>
      <c r="E24" s="54">
        <f>F21</f>
        <v>0.5625</v>
      </c>
      <c r="F24" s="13">
        <f>E24+ TIME(0,D24,0)</f>
        <v>0.57291666666666663</v>
      </c>
      <c r="G24" s="27"/>
    </row>
    <row r="25" spans="1:702" ht="48" x14ac:dyDescent="0.2">
      <c r="A25" s="26">
        <f t="shared" ref="A25:A31" si="5">A24+1</f>
        <v>29</v>
      </c>
      <c r="B25" s="52" t="s">
        <v>108</v>
      </c>
      <c r="C25" s="14" t="s">
        <v>100</v>
      </c>
      <c r="D25" s="53">
        <v>15</v>
      </c>
      <c r="E25" s="54">
        <f t="shared" ref="E25:E31" si="6">F24</f>
        <v>0.57291666666666663</v>
      </c>
      <c r="F25" s="13">
        <f>E25+ TIME(0,D25,0)</f>
        <v>0.58333333333333326</v>
      </c>
      <c r="G25" s="27"/>
    </row>
    <row r="26" spans="1:702" x14ac:dyDescent="0.2">
      <c r="A26" s="26">
        <f>A25+1</f>
        <v>30</v>
      </c>
      <c r="B26" s="14" t="s">
        <v>99</v>
      </c>
      <c r="C26" s="14" t="s">
        <v>103</v>
      </c>
      <c r="D26" s="30">
        <v>10</v>
      </c>
      <c r="E26" s="13">
        <f>F25</f>
        <v>0.58333333333333326</v>
      </c>
      <c r="F26" s="13">
        <f>E26+ TIME(0,D26,0)</f>
        <v>0.59027777777777768</v>
      </c>
      <c r="G26" s="46"/>
    </row>
    <row r="27" spans="1:702" x14ac:dyDescent="0.2">
      <c r="A27" s="26">
        <f>A26+1</f>
        <v>31</v>
      </c>
      <c r="B27" s="14" t="s">
        <v>133</v>
      </c>
      <c r="C27" s="14" t="s">
        <v>134</v>
      </c>
      <c r="D27" s="30">
        <v>10</v>
      </c>
      <c r="E27" s="13">
        <f>F26</f>
        <v>0.59027777777777768</v>
      </c>
      <c r="F27" s="13">
        <f>E27+ TIME(0,D27,0)</f>
        <v>0.5972222222222221</v>
      </c>
      <c r="G27" s="46"/>
    </row>
    <row r="28" spans="1:702" x14ac:dyDescent="0.2">
      <c r="A28" s="26">
        <f>A27+1</f>
        <v>32</v>
      </c>
      <c r="B28" s="14" t="s">
        <v>135</v>
      </c>
      <c r="C28" s="14" t="s">
        <v>50</v>
      </c>
      <c r="D28" s="30">
        <v>15</v>
      </c>
      <c r="E28" s="13">
        <f>F27</f>
        <v>0.5972222222222221</v>
      </c>
      <c r="F28" s="13">
        <f t="shared" ref="F28:F32" si="7">E28+ TIME(0,D28,0)</f>
        <v>0.60763888888888873</v>
      </c>
      <c r="G28" s="46"/>
    </row>
    <row r="29" spans="1:702" x14ac:dyDescent="0.2">
      <c r="A29" s="26">
        <f t="shared" si="5"/>
        <v>33</v>
      </c>
      <c r="B29" s="14" t="s">
        <v>109</v>
      </c>
      <c r="C29" s="14" t="s">
        <v>23</v>
      </c>
      <c r="D29" s="30">
        <v>10</v>
      </c>
      <c r="E29" s="13">
        <f t="shared" si="6"/>
        <v>0.60763888888888873</v>
      </c>
      <c r="F29" s="13">
        <f t="shared" si="7"/>
        <v>0.61458333333333315</v>
      </c>
      <c r="G29" s="46"/>
    </row>
    <row r="30" spans="1:702" ht="64" x14ac:dyDescent="0.2">
      <c r="A30" s="26">
        <f>A29+1</f>
        <v>34</v>
      </c>
      <c r="B30" s="14" t="s">
        <v>59</v>
      </c>
      <c r="C30" s="14" t="s">
        <v>8</v>
      </c>
      <c r="D30" s="30">
        <v>15</v>
      </c>
      <c r="E30" s="13">
        <f>F29</f>
        <v>0.61458333333333315</v>
      </c>
      <c r="F30" s="13">
        <f t="shared" si="7"/>
        <v>0.62499999999999978</v>
      </c>
      <c r="G30" s="46"/>
    </row>
    <row r="31" spans="1:702" x14ac:dyDescent="0.2">
      <c r="A31" s="26">
        <f t="shared" si="5"/>
        <v>35</v>
      </c>
      <c r="B31" s="14" t="s">
        <v>11</v>
      </c>
      <c r="C31" s="14" t="s">
        <v>27</v>
      </c>
      <c r="D31" s="30">
        <v>5</v>
      </c>
      <c r="E31" s="13">
        <f t="shared" si="6"/>
        <v>0.62499999999999978</v>
      </c>
      <c r="F31" s="13">
        <f t="shared" si="7"/>
        <v>0.62847222222222199</v>
      </c>
      <c r="G31" s="46"/>
    </row>
    <row r="32" spans="1:702" s="9" customFormat="1" x14ac:dyDescent="0.2">
      <c r="A32" s="26"/>
      <c r="B32" s="10" t="s">
        <v>6</v>
      </c>
      <c r="C32" s="10"/>
      <c r="D32" s="11">
        <v>15</v>
      </c>
      <c r="E32" s="12">
        <f>F30</f>
        <v>0.62499999999999978</v>
      </c>
      <c r="F32" s="12">
        <f t="shared" si="7"/>
        <v>0.63541666666666641</v>
      </c>
      <c r="G32" s="28" t="s">
        <v>83</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row>
    <row r="33" spans="1:7" x14ac:dyDescent="0.2">
      <c r="A33" s="38" t="s">
        <v>66</v>
      </c>
      <c r="B33" s="50"/>
      <c r="C33" s="50" t="s">
        <v>64</v>
      </c>
      <c r="D33" s="50"/>
      <c r="E33" s="50"/>
      <c r="F33" s="51"/>
      <c r="G33" s="39"/>
    </row>
    <row r="34" spans="1:7" ht="55" customHeight="1" x14ac:dyDescent="0.2">
      <c r="A34" s="70" t="s">
        <v>67</v>
      </c>
      <c r="B34" s="71"/>
      <c r="C34" s="71"/>
      <c r="D34" s="71"/>
      <c r="E34" s="71"/>
      <c r="F34" s="71"/>
      <c r="G34" s="72"/>
    </row>
    <row r="35" spans="1:7" x14ac:dyDescent="0.2">
      <c r="A35" s="15" t="s">
        <v>4</v>
      </c>
      <c r="B35" s="16" t="s">
        <v>0</v>
      </c>
      <c r="C35" s="16" t="s">
        <v>5</v>
      </c>
      <c r="D35" s="17" t="s">
        <v>3</v>
      </c>
      <c r="E35" s="18" t="s">
        <v>1</v>
      </c>
      <c r="F35" s="17" t="s">
        <v>2</v>
      </c>
      <c r="G35" s="19" t="s">
        <v>10</v>
      </c>
    </row>
    <row r="36" spans="1:7" x14ac:dyDescent="0.2">
      <c r="A36" s="26">
        <f>A31+1</f>
        <v>36</v>
      </c>
      <c r="B36" s="29" t="s">
        <v>57</v>
      </c>
      <c r="C36" s="52" t="s">
        <v>65</v>
      </c>
      <c r="D36" s="53">
        <v>10</v>
      </c>
      <c r="E36" s="54">
        <f>F32</f>
        <v>0.63541666666666641</v>
      </c>
      <c r="F36" s="13">
        <f t="shared" ref="F36:F43" si="8">E36+ TIME(0,D36,0)</f>
        <v>0.64236111111111083</v>
      </c>
      <c r="G36" s="27"/>
    </row>
    <row r="37" spans="1:7" x14ac:dyDescent="0.2">
      <c r="A37" s="26">
        <f t="shared" ref="A37:A42" si="9">A36+1</f>
        <v>37</v>
      </c>
      <c r="B37" s="29" t="s">
        <v>58</v>
      </c>
      <c r="C37" s="52" t="s">
        <v>98</v>
      </c>
      <c r="D37" s="53">
        <v>10</v>
      </c>
      <c r="E37" s="54">
        <f t="shared" ref="E37:E43" si="10">F36</f>
        <v>0.64236111111111083</v>
      </c>
      <c r="F37" s="13">
        <f t="shared" si="8"/>
        <v>0.64930555555555525</v>
      </c>
      <c r="G37" s="27"/>
    </row>
    <row r="38" spans="1:7" x14ac:dyDescent="0.2">
      <c r="A38" s="26">
        <f t="shared" si="9"/>
        <v>38</v>
      </c>
      <c r="B38" s="29" t="s">
        <v>53</v>
      </c>
      <c r="C38" s="52" t="s">
        <v>27</v>
      </c>
      <c r="D38" s="53">
        <v>10</v>
      </c>
      <c r="E38" s="54">
        <f t="shared" si="10"/>
        <v>0.64930555555555525</v>
      </c>
      <c r="F38" s="13">
        <f t="shared" si="8"/>
        <v>0.65624999999999967</v>
      </c>
      <c r="G38" s="27"/>
    </row>
    <row r="39" spans="1:7" ht="32" x14ac:dyDescent="0.2">
      <c r="A39" s="26">
        <f t="shared" si="9"/>
        <v>39</v>
      </c>
      <c r="B39" s="52" t="s">
        <v>110</v>
      </c>
      <c r="C39" t="s">
        <v>97</v>
      </c>
      <c r="D39" s="53">
        <v>30</v>
      </c>
      <c r="E39" s="54">
        <f t="shared" si="10"/>
        <v>0.65624999999999967</v>
      </c>
      <c r="F39" s="13">
        <f t="shared" si="8"/>
        <v>0.67708333333333304</v>
      </c>
      <c r="G39" s="27"/>
    </row>
    <row r="40" spans="1:7" x14ac:dyDescent="0.2">
      <c r="A40" s="26">
        <f t="shared" si="9"/>
        <v>40</v>
      </c>
      <c r="B40" s="52" t="s">
        <v>54</v>
      </c>
      <c r="C40" s="14" t="s">
        <v>23</v>
      </c>
      <c r="D40" s="53">
        <v>5</v>
      </c>
      <c r="E40" s="54">
        <f t="shared" si="10"/>
        <v>0.67708333333333304</v>
      </c>
      <c r="F40" s="13">
        <f t="shared" si="8"/>
        <v>0.68055555555555525</v>
      </c>
      <c r="G40" s="27"/>
    </row>
    <row r="41" spans="1:7" x14ac:dyDescent="0.2">
      <c r="A41" s="26">
        <f t="shared" si="9"/>
        <v>41</v>
      </c>
      <c r="B41" s="52" t="s">
        <v>78</v>
      </c>
      <c r="C41" s="29" t="s">
        <v>102</v>
      </c>
      <c r="D41" s="53">
        <v>30</v>
      </c>
      <c r="E41" s="54">
        <f>F40</f>
        <v>0.68055555555555525</v>
      </c>
      <c r="F41" s="13">
        <f t="shared" si="8"/>
        <v>0.70138888888888862</v>
      </c>
      <c r="G41" s="27"/>
    </row>
    <row r="42" spans="1:7" x14ac:dyDescent="0.2">
      <c r="A42" s="26">
        <f t="shared" si="9"/>
        <v>42</v>
      </c>
      <c r="B42" s="52" t="s">
        <v>55</v>
      </c>
      <c r="C42" s="14" t="s">
        <v>8</v>
      </c>
      <c r="D42" s="53">
        <v>25</v>
      </c>
      <c r="E42" s="54">
        <f>F40</f>
        <v>0.68055555555555525</v>
      </c>
      <c r="F42" s="13">
        <f t="shared" si="8"/>
        <v>0.69791666666666641</v>
      </c>
      <c r="G42" s="27"/>
    </row>
    <row r="43" spans="1:7" x14ac:dyDescent="0.2">
      <c r="A43" s="26"/>
      <c r="B43" s="10" t="s">
        <v>6</v>
      </c>
      <c r="C43" s="10"/>
      <c r="D43" s="11">
        <v>15</v>
      </c>
      <c r="E43" s="12">
        <f t="shared" si="10"/>
        <v>0.69791666666666641</v>
      </c>
      <c r="F43" s="12">
        <f t="shared" si="8"/>
        <v>0.70833333333333304</v>
      </c>
      <c r="G43" s="28"/>
    </row>
    <row r="44" spans="1:7" x14ac:dyDescent="0.2">
      <c r="A44" s="15" t="s">
        <v>4</v>
      </c>
      <c r="B44" s="16" t="s">
        <v>0</v>
      </c>
      <c r="C44" s="16" t="s">
        <v>5</v>
      </c>
      <c r="D44" s="17" t="s">
        <v>3</v>
      </c>
      <c r="E44" s="18" t="s">
        <v>1</v>
      </c>
      <c r="F44" s="17" t="s">
        <v>2</v>
      </c>
      <c r="G44" s="19" t="s">
        <v>10</v>
      </c>
    </row>
    <row r="45" spans="1:7" ht="80" x14ac:dyDescent="0.2">
      <c r="A45" s="26">
        <f>A42+1</f>
        <v>43</v>
      </c>
      <c r="B45" s="52" t="s">
        <v>111</v>
      </c>
      <c r="C45" s="14" t="s">
        <v>65</v>
      </c>
      <c r="D45" s="53">
        <v>60</v>
      </c>
      <c r="E45" s="54">
        <f>F43</f>
        <v>0.70833333333333304</v>
      </c>
      <c r="F45" s="13">
        <f>E45+ TIME(0,D45,0)</f>
        <v>0.74999999999999967</v>
      </c>
      <c r="G45" s="27"/>
    </row>
    <row r="46" spans="1:7" ht="17" thickBot="1" x14ac:dyDescent="0.25">
      <c r="A46" s="32"/>
      <c r="B46" s="33" t="s">
        <v>9</v>
      </c>
      <c r="C46" s="33"/>
      <c r="D46" s="36"/>
      <c r="E46" s="35">
        <f>F45</f>
        <v>0.74999999999999967</v>
      </c>
      <c r="F46" s="35"/>
      <c r="G46" s="37"/>
    </row>
  </sheetData>
  <mergeCells count="6">
    <mergeCell ref="A23:G23"/>
    <mergeCell ref="A1:G1"/>
    <mergeCell ref="A3:G3"/>
    <mergeCell ref="A14:G14"/>
    <mergeCell ref="A34:G34"/>
    <mergeCell ref="A5:G5"/>
  </mergeCells>
  <phoneticPr fontId="6" type="noConversion"/>
  <conditionalFormatting sqref="CX13:XFD13 A13:G13">
    <cfRule type="expression" dxfId="2" priority="14">
      <formula>$B13="Break"</formula>
    </cfRule>
  </conditionalFormatting>
  <conditionalFormatting sqref="CX22:XFD22 A22:G22">
    <cfRule type="expression" dxfId="1" priority="2">
      <formula>$B22="Break"</formula>
    </cfRule>
  </conditionalFormatting>
  <conditionalFormatting sqref="A4:G4">
    <cfRule type="expression" dxfId="0" priority="1">
      <formula>$B4="Break"</formula>
    </cfRule>
  </conditionalFormatting>
  <pageMargins left="0.75" right="0.75" top="1" bottom="1" header="0.5" footer="0.5"/>
  <pageSetup paperSize="9" scale="60" fitToHeight="10"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Week at a Glance + Logistics</vt:lpstr>
      <vt:lpstr>Sunday 9th April</vt:lpstr>
      <vt:lpstr>Monday 10th April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Dyke</dc:creator>
  <cp:lastModifiedBy>George Dyke</cp:lastModifiedBy>
  <cp:lastPrinted>2017-03-31T20:35:05Z</cp:lastPrinted>
  <dcterms:created xsi:type="dcterms:W3CDTF">2014-06-17T00:10:40Z</dcterms:created>
  <dcterms:modified xsi:type="dcterms:W3CDTF">2017-03-31T20:35:11Z</dcterms:modified>
</cp:coreProperties>
</file>